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RLSB\07_Dez1_F\_LG\Förderungen\Fihi-Schulgeldfreiheit ab 08_2022\Muster Formulare\"/>
    </mc:Choice>
  </mc:AlternateContent>
  <xr:revisionPtr revIDLastSave="0" documentId="13_ncr:1_{D16B4AFD-A6D7-452C-A0D0-0432808058B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ite 1" sheetId="1" r:id="rId1"/>
    <sheet name="Seite 2" sheetId="2" r:id="rId2"/>
    <sheet name="Seite 3" sheetId="3" r:id="rId3"/>
    <sheet name="Seite 4" sheetId="4" r:id="rId4"/>
  </sheets>
  <definedNames>
    <definedName name="_xlnm.Print_Area" localSheetId="0">'Seite 1'!$A$1:$P$51</definedName>
    <definedName name="_xlnm.Print_Area" localSheetId="1">'Seite 2'!$A$1:$P$43</definedName>
    <definedName name="_xlnm.Print_Area" localSheetId="2">'Seite 3'!$A$1:$P$44</definedName>
    <definedName name="_xlnm.Print_Area" localSheetId="3">'Seite 4'!$A$1:$P$44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" l="1"/>
  <c r="B48" i="1"/>
  <c r="M5" i="4" l="1"/>
  <c r="H5" i="4"/>
  <c r="H4" i="4"/>
  <c r="G2" i="4"/>
  <c r="G1" i="4"/>
  <c r="C5" i="4"/>
  <c r="C2" i="4"/>
  <c r="B1" i="4"/>
  <c r="M5" i="3"/>
  <c r="H5" i="3"/>
  <c r="H4" i="3"/>
  <c r="G2" i="3"/>
  <c r="G1" i="3"/>
  <c r="C5" i="3"/>
  <c r="C2" i="3"/>
  <c r="B1" i="3"/>
  <c r="M5" i="2"/>
  <c r="H5" i="2"/>
  <c r="H4" i="2"/>
  <c r="G1" i="2"/>
  <c r="C5" i="2"/>
  <c r="G2" i="2"/>
  <c r="C2" i="2"/>
  <c r="B1" i="2"/>
  <c r="D41" i="1"/>
  <c r="D43" i="1" s="1"/>
  <c r="D42" i="1" l="1"/>
  <c r="D44" i="1"/>
  <c r="D40" i="4" l="1"/>
  <c r="D40" i="2"/>
  <c r="D40" i="3"/>
  <c r="D42" i="3" s="1"/>
  <c r="H40" i="4" l="1"/>
  <c r="O40" i="4" l="1"/>
  <c r="O41" i="4" s="1"/>
  <c r="N40" i="4"/>
  <c r="N43" i="4" s="1"/>
  <c r="M40" i="4"/>
  <c r="M42" i="4" s="1"/>
  <c r="L40" i="4"/>
  <c r="L42" i="4" s="1"/>
  <c r="K40" i="4"/>
  <c r="K42" i="4" s="1"/>
  <c r="J40" i="4"/>
  <c r="J41" i="4" s="1"/>
  <c r="I40" i="4"/>
  <c r="I41" i="4" s="1"/>
  <c r="H43" i="4"/>
  <c r="G40" i="4"/>
  <c r="G41" i="4" s="1"/>
  <c r="F40" i="4"/>
  <c r="F43" i="4" s="1"/>
  <c r="E40" i="4"/>
  <c r="E42" i="4" s="1"/>
  <c r="D42" i="4"/>
  <c r="O40" i="3"/>
  <c r="O41" i="3" s="1"/>
  <c r="N40" i="3"/>
  <c r="N43" i="3" s="1"/>
  <c r="M40" i="3"/>
  <c r="M42" i="3" s="1"/>
  <c r="L40" i="3"/>
  <c r="L42" i="3" s="1"/>
  <c r="K40" i="3"/>
  <c r="K42" i="3" s="1"/>
  <c r="J40" i="3"/>
  <c r="J41" i="3" s="1"/>
  <c r="I40" i="3"/>
  <c r="I42" i="3" s="1"/>
  <c r="H40" i="3"/>
  <c r="H43" i="3" s="1"/>
  <c r="G40" i="3"/>
  <c r="G41" i="3" s="1"/>
  <c r="F40" i="3"/>
  <c r="F43" i="3" s="1"/>
  <c r="E40" i="3"/>
  <c r="E42" i="3" s="1"/>
  <c r="N41" i="3" l="1"/>
  <c r="K41" i="4"/>
  <c r="L41" i="3"/>
  <c r="E43" i="4"/>
  <c r="M43" i="4"/>
  <c r="E41" i="4"/>
  <c r="M41" i="4"/>
  <c r="N42" i="4"/>
  <c r="L41" i="4"/>
  <c r="N41" i="4"/>
  <c r="F42" i="4"/>
  <c r="F41" i="4"/>
  <c r="L43" i="4"/>
  <c r="M43" i="3"/>
  <c r="M41" i="3"/>
  <c r="F42" i="3"/>
  <c r="N42" i="3"/>
  <c r="E41" i="3"/>
  <c r="E43" i="3"/>
  <c r="F41" i="3"/>
  <c r="I43" i="3"/>
  <c r="K41" i="3"/>
  <c r="L43" i="3"/>
  <c r="D41" i="4"/>
  <c r="D43" i="4"/>
  <c r="D41" i="3"/>
  <c r="D43" i="3"/>
  <c r="I43" i="4"/>
  <c r="G42" i="4"/>
  <c r="O42" i="4"/>
  <c r="J43" i="4"/>
  <c r="H42" i="4"/>
  <c r="K43" i="4"/>
  <c r="H41" i="4"/>
  <c r="I42" i="4"/>
  <c r="G43" i="4"/>
  <c r="O43" i="4"/>
  <c r="J42" i="4"/>
  <c r="G42" i="3"/>
  <c r="O42" i="3"/>
  <c r="J43" i="3"/>
  <c r="H42" i="3"/>
  <c r="K43" i="3"/>
  <c r="H41" i="3"/>
  <c r="I41" i="3"/>
  <c r="G43" i="3"/>
  <c r="O43" i="3"/>
  <c r="J42" i="3"/>
  <c r="P42" i="3" l="1"/>
  <c r="P41" i="4"/>
  <c r="P43" i="4"/>
  <c r="P43" i="3"/>
  <c r="P41" i="3"/>
  <c r="P42" i="4"/>
  <c r="D43" i="2"/>
  <c r="D42" i="2"/>
  <c r="D41" i="2"/>
  <c r="O40" i="2"/>
  <c r="N40" i="2"/>
  <c r="M40" i="2"/>
  <c r="L40" i="2"/>
  <c r="K40" i="2"/>
  <c r="J40" i="2"/>
  <c r="I40" i="2"/>
  <c r="H40" i="2"/>
  <c r="G40" i="2"/>
  <c r="F40" i="2"/>
  <c r="E40" i="2"/>
  <c r="O42" i="2" l="1"/>
  <c r="O41" i="2"/>
  <c r="O43" i="2"/>
  <c r="I41" i="2"/>
  <c r="I43" i="2"/>
  <c r="I42" i="2"/>
  <c r="M41" i="2"/>
  <c r="M43" i="2"/>
  <c r="M42" i="2"/>
  <c r="K42" i="2"/>
  <c r="K41" i="2"/>
  <c r="K43" i="2"/>
  <c r="H41" i="2"/>
  <c r="H43" i="2"/>
  <c r="H42" i="2"/>
  <c r="L41" i="2"/>
  <c r="L43" i="2"/>
  <c r="L42" i="2"/>
  <c r="E42" i="2"/>
  <c r="E41" i="2"/>
  <c r="E43" i="2"/>
  <c r="F42" i="2"/>
  <c r="F41" i="2"/>
  <c r="F43" i="2"/>
  <c r="J42" i="2"/>
  <c r="J41" i="2"/>
  <c r="J43" i="2"/>
  <c r="N42" i="2"/>
  <c r="N41" i="2"/>
  <c r="N43" i="2"/>
  <c r="G41" i="2"/>
  <c r="G43" i="2"/>
  <c r="G42" i="2"/>
  <c r="P43" i="2" l="1"/>
  <c r="P41" i="2"/>
  <c r="P42" i="2"/>
  <c r="G41" i="1"/>
  <c r="M41" i="1"/>
  <c r="E41" i="1"/>
  <c r="E42" i="1" s="1"/>
  <c r="F41" i="1"/>
  <c r="F42" i="1" s="1"/>
  <c r="H41" i="1"/>
  <c r="I41" i="1"/>
  <c r="J41" i="1"/>
  <c r="K41" i="1"/>
  <c r="L41" i="1"/>
  <c r="N41" i="1"/>
  <c r="O41" i="1"/>
  <c r="O42" i="1" s="1"/>
  <c r="L42" i="1" l="1"/>
  <c r="L44" i="1"/>
  <c r="L43" i="1"/>
  <c r="H43" i="1"/>
  <c r="H42" i="1"/>
  <c r="H44" i="1"/>
  <c r="N44" i="1"/>
  <c r="N43" i="1"/>
  <c r="N42" i="1"/>
  <c r="M43" i="1"/>
  <c r="M44" i="1"/>
  <c r="M42" i="1"/>
  <c r="K44" i="1"/>
  <c r="K42" i="1"/>
  <c r="K43" i="1"/>
  <c r="J43" i="1"/>
  <c r="J42" i="1"/>
  <c r="J44" i="1"/>
  <c r="I44" i="1"/>
  <c r="I42" i="1"/>
  <c r="I43" i="1"/>
  <c r="G42" i="1"/>
  <c r="G43" i="1"/>
  <c r="G44" i="1"/>
  <c r="O43" i="1"/>
  <c r="O44" i="1"/>
  <c r="F43" i="1"/>
  <c r="F44" i="1"/>
  <c r="E43" i="1"/>
  <c r="E44" i="1"/>
  <c r="P43" i="1" l="1"/>
  <c r="P44" i="1"/>
  <c r="B50" i="1" s="1"/>
  <c r="P42" i="1"/>
  <c r="M48" i="1" l="1"/>
  <c r="M49" i="1" s="1"/>
  <c r="B49" i="1"/>
  <c r="E49" i="1" s="1"/>
  <c r="E48" i="1"/>
  <c r="E50" i="1"/>
  <c r="E51" i="1" l="1"/>
</calcChain>
</file>

<file path=xl/sharedStrings.xml><?xml version="1.0" encoding="utf-8"?>
<sst xmlns="http://schemas.openxmlformats.org/spreadsheetml/2006/main" count="152" uniqueCount="86">
  <si>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</si>
  <si>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</si>
  <si>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</si>
  <si>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</si>
  <si>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</si>
  <si>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</si>
  <si>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</si>
  <si>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</si>
  <si>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</si>
  <si>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</si>
  <si>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</si>
  <si>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davon 1-12</t>
  </si>
  <si>
    <t>davon 13-20</t>
  </si>
  <si>
    <t>davon 21-…</t>
  </si>
  <si>
    <t>Summe</t>
  </si>
  <si>
    <t>Betrag pro SuS</t>
  </si>
  <si>
    <t>Gesamt</t>
  </si>
  <si>
    <t>Anzahl SuS gesamt</t>
  </si>
  <si>
    <t>Vorname</t>
  </si>
  <si>
    <t xml:space="preserve">Name </t>
  </si>
  <si>
    <t>Geb.-Datum</t>
  </si>
  <si>
    <t>gesamt</t>
  </si>
  <si>
    <t>Aktenzeichen:</t>
  </si>
  <si>
    <t xml:space="preserve">LG 1 F - </t>
  </si>
  <si>
    <t>Schulträger:</t>
  </si>
  <si>
    <t>Schule:</t>
  </si>
  <si>
    <t>Klasse:</t>
  </si>
  <si>
    <t>Bildungsgang:</t>
  </si>
  <si>
    <t>Beginn Ausbildungsjahr:</t>
  </si>
  <si>
    <t>Ende Ausbildungsjahr:</t>
  </si>
  <si>
    <t>Monat 14</t>
  </si>
  <si>
    <t>Monat 15</t>
  </si>
  <si>
    <t>Monat 16</t>
  </si>
  <si>
    <t>Monat 17</t>
  </si>
  <si>
    <t>Monat 18</t>
  </si>
  <si>
    <t>Monat 19</t>
  </si>
  <si>
    <t>Monat 20</t>
  </si>
  <si>
    <t>Monat 21</t>
  </si>
  <si>
    <t>Monat 22</t>
  </si>
  <si>
    <t>Monat 23</t>
  </si>
  <si>
    <t>Monat 24</t>
  </si>
  <si>
    <t xml:space="preserve"> Seite 1</t>
  </si>
  <si>
    <t xml:space="preserve"> </t>
  </si>
  <si>
    <t xml:space="preserve">Seite 2
</t>
  </si>
  <si>
    <t xml:space="preserve">Finanzhilfe für BFS sozialpädagogische Assistentin/sozialpädagogischer Assistent und     
FS Sozialpädagogik </t>
  </si>
  <si>
    <t xml:space="preserve">Gesamt </t>
  </si>
  <si>
    <t xml:space="preserve">Anzahl SuS </t>
  </si>
  <si>
    <t xml:space="preserve">BFS Pflegeassistenz </t>
  </si>
  <si>
    <t>Monat 26</t>
  </si>
  <si>
    <t>Monat 27</t>
  </si>
  <si>
    <t>Monat 28</t>
  </si>
  <si>
    <t>Monat 29</t>
  </si>
  <si>
    <t>Monat 30</t>
  </si>
  <si>
    <t>Monat 31</t>
  </si>
  <si>
    <t>Monat 32</t>
  </si>
  <si>
    <t>Monat 33</t>
  </si>
  <si>
    <t>Monat 34</t>
  </si>
  <si>
    <t>Monat 35</t>
  </si>
  <si>
    <t>Monat 36</t>
  </si>
  <si>
    <t xml:space="preserve">Seite 3
</t>
  </si>
  <si>
    <t>Monat 37</t>
  </si>
  <si>
    <t>Monat 38</t>
  </si>
  <si>
    <t>Monat 39</t>
  </si>
  <si>
    <t>Monat 40</t>
  </si>
  <si>
    <t>Monat 41</t>
  </si>
  <si>
    <t>Monat 42</t>
  </si>
  <si>
    <t>Monat 43</t>
  </si>
  <si>
    <t>Monat 44</t>
  </si>
  <si>
    <t>Monat 45</t>
  </si>
  <si>
    <t>Monat 46</t>
  </si>
  <si>
    <t>Monat 47</t>
  </si>
  <si>
    <t>Monat 48</t>
  </si>
  <si>
    <t xml:space="preserve">Seite 4
</t>
  </si>
  <si>
    <t>Bitte Bildungsgang auswählen</t>
  </si>
  <si>
    <t xml:space="preserve">BFS sozialpäd. Assistentin/Assistent </t>
  </si>
  <si>
    <t xml:space="preserve">FS Sozialpädagogik </t>
  </si>
  <si>
    <t xml:space="preserve">Monat 13 </t>
  </si>
  <si>
    <t>Anhang zum Zwischen-/ Gesamtnachweis vom</t>
  </si>
  <si>
    <t xml:space="preserve">Monat 25 </t>
  </si>
  <si>
    <t>Monat 1</t>
  </si>
  <si>
    <t>Die im Folgenden namentlich aufgeführten Schülerinnen und Schüler erfüllen die Voraussetzungen für die Förderfähigkeit nach § 151a NSchG zur Förderung der Schulgeldfreiheit in den Bildungsgängen BFS Sozialpädagogische Assistentin/Sozialpädagogischer Assistent, FS Sozialpädagogik, BFS Pflegeassistenz, FS Heilerziehungspflege und FS Heilpädagogik</t>
  </si>
  <si>
    <t xml:space="preserve">FS Heilerziehungspflege </t>
  </si>
  <si>
    <t xml:space="preserve">FS Heilpädagogik </t>
  </si>
  <si>
    <t xml:space="preserve">Finanzhilfe für BFS Pflegeassistenz, FS Heilerziehungspflege,  
FS Heilpädagogik </t>
  </si>
  <si>
    <t>Die im Folgenden namentlich aufgeführten Schülerinnen und Schüler erfüllen die Voraussetzungen für die Förderfähigkeit nach § 151a NSchG zur Förderung der Schulgeldfreiheit in den Bildungsgängen
 BFS Sozialpädagogische Assistentin/Sozialpädagogischer Assistent, FS Sozialpädagogik, BFS Pflegeassistenz, FS Heilerziehungspflege und FS Heilpädagogik</t>
  </si>
  <si>
    <t xml:space="preserve">Stand 01/2024 RLSB-LG 1F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</si>
</sst>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trike/>
      <sz val="11"/>
      <color rgb="FFFF0000"/>
      <name val="Arial"/>
      <family val="2"/>
    </font>
    <font>
      <i/>
      <strike/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8"/>
      <color theme="0" tint="-0.249977111117893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2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14" fontId="2" fillId="2" borderId="23" xfId="0" applyNumberFormat="1" applyFont="1" applyFill="1" applyBorder="1" applyProtection="1">
      <protection locked="0"/>
    </xf>
    <xf numFmtId="0" fontId="2" fillId="0" borderId="5" xfId="0" applyFont="1" applyBorder="1" applyProtection="1"/>
    <xf numFmtId="0" fontId="3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8" xfId="0" applyFont="1" applyBorder="1" applyProtection="1"/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6" xfId="0" applyFont="1" applyBorder="1" applyProtection="1"/>
    <xf numFmtId="0" fontId="2" fillId="0" borderId="17" xfId="0" applyFont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37" xfId="0" applyFont="1" applyBorder="1" applyProtection="1"/>
    <xf numFmtId="0" fontId="2" fillId="0" borderId="18" xfId="0" applyFont="1" applyBorder="1" applyProtection="1"/>
    <xf numFmtId="0" fontId="3" fillId="0" borderId="1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38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42" xfId="0" applyFont="1" applyBorder="1" applyProtection="1"/>
    <xf numFmtId="0" fontId="2" fillId="0" borderId="43" xfId="0" applyFont="1" applyBorder="1" applyProtection="1"/>
    <xf numFmtId="0" fontId="2" fillId="0" borderId="4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20" xfId="0" applyFont="1" applyBorder="1" applyProtection="1"/>
    <xf numFmtId="44" fontId="3" fillId="0" borderId="4" xfId="1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44" fontId="3" fillId="0" borderId="1" xfId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51" xfId="0" applyFont="1" applyBorder="1" applyAlignment="1" applyProtection="1"/>
    <xf numFmtId="0" fontId="3" fillId="0" borderId="50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/>
    </xf>
    <xf numFmtId="44" fontId="3" fillId="0" borderId="0" xfId="1" applyFont="1" applyBorder="1" applyAlignment="1" applyProtection="1"/>
    <xf numFmtId="0" fontId="3" fillId="0" borderId="19" xfId="0" applyFont="1" applyBorder="1" applyAlignment="1" applyProtection="1">
      <alignment wrapText="1"/>
    </xf>
    <xf numFmtId="0" fontId="3" fillId="0" borderId="9" xfId="0" applyFont="1" applyBorder="1" applyProtection="1"/>
    <xf numFmtId="0" fontId="3" fillId="0" borderId="14" xfId="0" applyFont="1" applyBorder="1" applyAlignment="1" applyProtection="1">
      <alignment horizontal="center"/>
    </xf>
    <xf numFmtId="0" fontId="9" fillId="0" borderId="0" xfId="0" applyFont="1" applyFill="1" applyProtection="1"/>
    <xf numFmtId="0" fontId="9" fillId="0" borderId="0" xfId="0" applyFont="1" applyFill="1" applyAlignment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24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Fill="1" applyAlignment="1" applyProtection="1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" fillId="5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5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0" fillId="0" borderId="0" xfId="0" applyProtection="1"/>
    <xf numFmtId="14" fontId="2" fillId="5" borderId="0" xfId="0" applyNumberFormat="1" applyFont="1" applyFill="1" applyAlignment="1" applyProtection="1">
      <alignment horizontal="left"/>
      <protection locked="0"/>
    </xf>
    <xf numFmtId="0" fontId="10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0" fontId="12" fillId="0" borderId="0" xfId="0" applyFont="1" applyFill="1" applyProtection="1"/>
    <xf numFmtId="14" fontId="2" fillId="5" borderId="0" xfId="0" applyNumberFormat="1" applyFont="1" applyFill="1" applyProtection="1"/>
    <xf numFmtId="14" fontId="2" fillId="5" borderId="0" xfId="0" applyNumberFormat="1" applyFont="1" applyFill="1" applyAlignment="1" applyProtection="1">
      <alignment horizontal="left"/>
    </xf>
    <xf numFmtId="0" fontId="3" fillId="5" borderId="0" xfId="0" applyFont="1" applyFill="1" applyAlignment="1" applyProtection="1">
      <alignment horizontal="left"/>
      <protection locked="0"/>
    </xf>
    <xf numFmtId="14" fontId="3" fillId="5" borderId="0" xfId="0" applyNumberFormat="1" applyFont="1" applyFill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2" fillId="0" borderId="53" xfId="0" applyFont="1" applyBorder="1" applyAlignment="1" applyProtection="1">
      <alignment horizontal="right"/>
    </xf>
    <xf numFmtId="0" fontId="3" fillId="5" borderId="29" xfId="0" applyFont="1" applyFill="1" applyBorder="1" applyAlignment="1" applyProtection="1">
      <alignment horizontal="left"/>
      <protection locked="0"/>
    </xf>
    <xf numFmtId="0" fontId="3" fillId="5" borderId="46" xfId="0" applyFont="1" applyFill="1" applyBorder="1" applyAlignment="1" applyProtection="1">
      <alignment horizontal="left"/>
      <protection locked="0"/>
    </xf>
    <xf numFmtId="0" fontId="3" fillId="5" borderId="30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44" fontId="3" fillId="4" borderId="50" xfId="1" applyFont="1" applyFill="1" applyBorder="1" applyAlignment="1" applyProtection="1">
      <alignment horizontal="center"/>
    </xf>
    <xf numFmtId="44" fontId="3" fillId="4" borderId="38" xfId="1" applyFont="1" applyFill="1" applyBorder="1" applyAlignment="1" applyProtection="1">
      <alignment horizontal="center"/>
    </xf>
    <xf numFmtId="0" fontId="2" fillId="0" borderId="47" xfId="0" applyFont="1" applyBorder="1" applyAlignment="1" applyProtection="1">
      <alignment horizontal="left"/>
    </xf>
    <xf numFmtId="0" fontId="2" fillId="0" borderId="36" xfId="0" applyFont="1" applyBorder="1" applyAlignment="1" applyProtection="1">
      <alignment horizontal="left"/>
    </xf>
    <xf numFmtId="44" fontId="3" fillId="0" borderId="48" xfId="1" applyFont="1" applyBorder="1" applyAlignment="1" applyProtection="1">
      <alignment horizontal="center"/>
    </xf>
    <xf numFmtId="44" fontId="3" fillId="0" borderId="49" xfId="1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44" fontId="3" fillId="3" borderId="6" xfId="0" applyNumberFormat="1" applyFont="1" applyFill="1" applyBorder="1" applyAlignment="1" applyProtection="1">
      <alignment horizontal="center"/>
    </xf>
    <xf numFmtId="44" fontId="3" fillId="3" borderId="8" xfId="0" applyNumberFormat="1" applyFont="1" applyFill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2" fillId="0" borderId="25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44" fontId="3" fillId="0" borderId="22" xfId="1" applyFont="1" applyBorder="1" applyAlignment="1" applyProtection="1">
      <alignment horizontal="center"/>
    </xf>
    <xf numFmtId="44" fontId="3" fillId="0" borderId="23" xfId="1" applyFont="1" applyBorder="1" applyAlignment="1" applyProtection="1">
      <alignment horizontal="center"/>
    </xf>
    <xf numFmtId="44" fontId="3" fillId="0" borderId="10" xfId="1" applyFont="1" applyBorder="1" applyAlignment="1" applyProtection="1">
      <alignment horizontal="center"/>
    </xf>
    <xf numFmtId="44" fontId="3" fillId="0" borderId="11" xfId="1" applyFont="1" applyBorder="1" applyAlignment="1" applyProtection="1">
      <alignment horizontal="center"/>
    </xf>
    <xf numFmtId="44" fontId="3" fillId="0" borderId="15" xfId="1" applyFont="1" applyBorder="1" applyAlignment="1" applyProtection="1">
      <alignment horizontal="center"/>
    </xf>
    <xf numFmtId="44" fontId="3" fillId="0" borderId="16" xfId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wrapText="1"/>
    </xf>
    <xf numFmtId="0" fontId="2" fillId="0" borderId="46" xfId="0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 wrapText="1"/>
    </xf>
    <xf numFmtId="164" fontId="3" fillId="0" borderId="0" xfId="0" applyNumberFormat="1" applyFont="1" applyFill="1" applyAlignment="1" applyProtection="1">
      <alignment horizontal="center"/>
    </xf>
    <xf numFmtId="0" fontId="2" fillId="0" borderId="25" xfId="0" applyFont="1" applyBorder="1" applyAlignment="1" applyProtection="1">
      <alignment horizontal="left"/>
    </xf>
    <xf numFmtId="0" fontId="2" fillId="0" borderId="52" xfId="0" applyFont="1" applyBorder="1" applyAlignment="1" applyProtection="1">
      <alignment horizontal="left"/>
    </xf>
    <xf numFmtId="0" fontId="2" fillId="0" borderId="51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3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14" fontId="3" fillId="5" borderId="0" xfId="0" applyNumberFormat="1" applyFont="1" applyFill="1" applyAlignment="1" applyProtection="1">
      <alignment horizontal="left"/>
    </xf>
    <xf numFmtId="0" fontId="3" fillId="5" borderId="0" xfId="0" applyFont="1" applyFill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workbookViewId="0">
      <selection activeCell="M5" sqref="M5:N5"/>
    </sheetView>
  </sheetViews>
  <sheetFormatPr baseColWidth="10" defaultColWidth="11.42578125" defaultRowHeight="15" x14ac:dyDescent="0.25"/>
  <cols>
    <col min="1" max="1" width="31.140625" style="35" bestFit="1" customWidth="1"/>
    <col min="2" max="2" width="21.5703125" style="35" customWidth="1"/>
    <col min="3" max="3" width="15.28515625" style="35" bestFit="1" customWidth="1"/>
    <col min="4" max="15" width="11.28515625" style="36" customWidth="1"/>
    <col min="16" max="16" width="11.42578125" style="37"/>
    <col min="17" max="17" width="13.7109375" style="37" bestFit="1" customWidth="1"/>
    <col min="18" max="18" width="12" style="37" bestFit="1" customWidth="1"/>
    <col min="19" max="16384" width="11.42578125" style="37"/>
  </cols>
  <sheetData>
    <row r="1" spans="1:21" ht="15.75" thickBot="1" x14ac:dyDescent="0.3">
      <c r="A1" s="68" t="s">
        <v>24</v>
      </c>
      <c r="B1" s="90"/>
      <c r="C1" s="91"/>
      <c r="E1" s="92" t="s">
        <v>25</v>
      </c>
      <c r="F1" s="92"/>
      <c r="G1" s="88"/>
      <c r="H1" s="88"/>
      <c r="I1" s="88"/>
      <c r="J1" s="88"/>
      <c r="K1" s="88"/>
      <c r="M1" s="92" t="s">
        <v>41</v>
      </c>
      <c r="N1" s="92"/>
      <c r="O1" s="92"/>
      <c r="P1" s="82"/>
      <c r="Q1" s="82"/>
      <c r="R1" s="82"/>
      <c r="S1" s="82"/>
      <c r="T1" s="82"/>
      <c r="U1" s="82"/>
    </row>
    <row r="2" spans="1:21" ht="15.75" thickBot="1" x14ac:dyDescent="0.3">
      <c r="A2" s="68" t="s">
        <v>22</v>
      </c>
      <c r="B2" s="68" t="s">
        <v>23</v>
      </c>
      <c r="C2" s="90" t="s">
        <v>42</v>
      </c>
      <c r="D2" s="90"/>
      <c r="E2" s="92" t="s">
        <v>27</v>
      </c>
      <c r="F2" s="93"/>
      <c r="G2" s="94" t="s">
        <v>73</v>
      </c>
      <c r="H2" s="95"/>
      <c r="I2" s="96"/>
      <c r="K2" s="63"/>
      <c r="N2" s="105" t="s">
        <v>85</v>
      </c>
      <c r="O2" s="105"/>
      <c r="P2" s="84"/>
      <c r="Q2" s="54" t="s">
        <v>73</v>
      </c>
      <c r="R2" s="54"/>
      <c r="S2" s="85"/>
      <c r="T2" s="84"/>
      <c r="U2" s="82"/>
    </row>
    <row r="3" spans="1:21" x14ac:dyDescent="0.25">
      <c r="C3" s="66"/>
      <c r="E3" s="64"/>
      <c r="F3" s="65"/>
      <c r="I3" s="63"/>
      <c r="K3" s="63"/>
      <c r="P3" s="84"/>
      <c r="Q3" s="55" t="s">
        <v>74</v>
      </c>
      <c r="R3" s="54"/>
      <c r="S3" s="85"/>
      <c r="T3" s="84"/>
      <c r="U3" s="82"/>
    </row>
    <row r="4" spans="1:21" x14ac:dyDescent="0.25">
      <c r="E4" s="92" t="s">
        <v>26</v>
      </c>
      <c r="F4" s="92"/>
      <c r="G4" s="92"/>
      <c r="H4" s="88" t="s">
        <v>42</v>
      </c>
      <c r="I4" s="88"/>
      <c r="J4" s="63"/>
      <c r="K4" s="63"/>
      <c r="P4" s="84"/>
      <c r="Q4" s="54" t="s">
        <v>75</v>
      </c>
      <c r="R4" s="54"/>
      <c r="S4" s="85"/>
      <c r="T4" s="84"/>
      <c r="U4" s="82"/>
    </row>
    <row r="5" spans="1:21" ht="13.9" x14ac:dyDescent="0.25">
      <c r="A5" s="92" t="s">
        <v>77</v>
      </c>
      <c r="B5" s="92"/>
      <c r="C5" s="81" t="s">
        <v>42</v>
      </c>
      <c r="E5" s="92" t="s">
        <v>28</v>
      </c>
      <c r="F5" s="92"/>
      <c r="G5" s="92"/>
      <c r="H5" s="89" t="s">
        <v>42</v>
      </c>
      <c r="I5" s="88"/>
      <c r="J5" s="63"/>
      <c r="K5" s="62" t="s">
        <v>29</v>
      </c>
      <c r="M5" s="89" t="s">
        <v>42</v>
      </c>
      <c r="N5" s="88"/>
      <c r="O5" s="63"/>
      <c r="P5" s="84"/>
      <c r="Q5" s="55" t="s">
        <v>47</v>
      </c>
      <c r="R5" s="54"/>
      <c r="S5" s="85"/>
      <c r="T5" s="84"/>
      <c r="U5" s="82"/>
    </row>
    <row r="6" spans="1:21" ht="13.9" x14ac:dyDescent="0.25">
      <c r="C6" s="66"/>
      <c r="E6" s="72"/>
      <c r="F6" s="73"/>
      <c r="G6" s="73"/>
      <c r="H6" s="73"/>
      <c r="I6" s="73"/>
      <c r="J6" s="72"/>
      <c r="K6" s="126"/>
      <c r="L6" s="126"/>
      <c r="P6" s="84"/>
      <c r="Q6" s="54" t="s">
        <v>81</v>
      </c>
      <c r="R6" s="54"/>
      <c r="S6" s="85"/>
      <c r="T6" s="84"/>
      <c r="U6" s="82"/>
    </row>
    <row r="7" spans="1:21" x14ac:dyDescent="0.25">
      <c r="C7" s="66"/>
      <c r="E7" s="67"/>
      <c r="J7" s="67"/>
      <c r="P7" s="84"/>
      <c r="Q7" s="83" t="s">
        <v>82</v>
      </c>
      <c r="R7" s="83"/>
      <c r="S7" s="84"/>
      <c r="T7" s="84"/>
      <c r="U7" s="82"/>
    </row>
    <row r="8" spans="1:21" ht="29.25" customHeight="1" x14ac:dyDescent="0.2">
      <c r="A8" s="110" t="s">
        <v>84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  <c r="Q8" s="84"/>
      <c r="R8" s="84"/>
      <c r="S8" s="84"/>
      <c r="T8" s="84"/>
      <c r="U8" s="82"/>
    </row>
    <row r="9" spans="1:21" ht="14.45" thickBot="1" x14ac:dyDescent="0.3">
      <c r="P9" s="84"/>
      <c r="Q9" s="84"/>
      <c r="R9" s="84"/>
      <c r="S9" s="84"/>
      <c r="T9" s="84"/>
      <c r="U9" s="82"/>
    </row>
    <row r="10" spans="1:21" s="35" customFormat="1" ht="14.45" thickBot="1" x14ac:dyDescent="0.3">
      <c r="A10" s="56" t="s">
        <v>19</v>
      </c>
      <c r="B10" s="57" t="s">
        <v>18</v>
      </c>
      <c r="C10" s="58" t="s">
        <v>20</v>
      </c>
      <c r="D10" s="59" t="s">
        <v>79</v>
      </c>
      <c r="E10" s="60" t="s">
        <v>0</v>
      </c>
      <c r="F10" s="60" t="s">
        <v>1</v>
      </c>
      <c r="G10" s="60" t="s">
        <v>2</v>
      </c>
      <c r="H10" s="60" t="s">
        <v>3</v>
      </c>
      <c r="I10" s="60" t="s">
        <v>4</v>
      </c>
      <c r="J10" s="60" t="s">
        <v>5</v>
      </c>
      <c r="K10" s="60" t="s">
        <v>6</v>
      </c>
      <c r="L10" s="60" t="s">
        <v>7</v>
      </c>
      <c r="M10" s="60" t="s">
        <v>8</v>
      </c>
      <c r="N10" s="60" t="s">
        <v>9</v>
      </c>
      <c r="O10" s="61" t="s">
        <v>10</v>
      </c>
      <c r="P10" s="84"/>
      <c r="Q10" s="84"/>
      <c r="R10" s="84"/>
      <c r="S10" s="84"/>
      <c r="T10" s="84"/>
      <c r="U10" s="82"/>
    </row>
    <row r="11" spans="1:21" ht="13.9" x14ac:dyDescent="0.25">
      <c r="A11" s="1"/>
      <c r="B11" s="2"/>
      <c r="C11" s="14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84"/>
      <c r="Q11" s="84"/>
      <c r="R11" s="84"/>
      <c r="S11" s="84"/>
      <c r="T11" s="84"/>
      <c r="U11" s="82"/>
    </row>
    <row r="12" spans="1:21" ht="13.9" x14ac:dyDescent="0.25">
      <c r="A12" s="5"/>
      <c r="B12" s="6"/>
      <c r="C12" s="7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4"/>
      <c r="Q12" s="84"/>
      <c r="R12" s="84"/>
      <c r="S12" s="84"/>
      <c r="T12" s="84"/>
      <c r="U12" s="82"/>
    </row>
    <row r="13" spans="1:21" ht="13.9" x14ac:dyDescent="0.25">
      <c r="A13" s="5"/>
      <c r="B13" s="6"/>
      <c r="C13" s="7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4"/>
      <c r="Q13" s="84"/>
      <c r="R13" s="84"/>
      <c r="S13" s="84"/>
      <c r="T13" s="84"/>
      <c r="U13" s="82"/>
    </row>
    <row r="14" spans="1:21" ht="13.9" x14ac:dyDescent="0.25">
      <c r="A14" s="5"/>
      <c r="B14" s="6"/>
      <c r="C14" s="7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2"/>
      <c r="Q14" s="82"/>
      <c r="R14" s="82"/>
      <c r="S14" s="82"/>
      <c r="T14" s="82"/>
      <c r="U14" s="82"/>
    </row>
    <row r="15" spans="1:21" ht="13.9" x14ac:dyDescent="0.25">
      <c r="A15" s="5"/>
      <c r="B15" s="6"/>
      <c r="C15" s="7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82"/>
      <c r="Q15" s="82"/>
      <c r="R15" s="82"/>
      <c r="S15" s="82"/>
      <c r="T15" s="82"/>
      <c r="U15" s="82"/>
    </row>
    <row r="16" spans="1:21" ht="13.9" x14ac:dyDescent="0.25">
      <c r="A16" s="5"/>
      <c r="B16" s="6"/>
      <c r="C16" s="7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82"/>
      <c r="Q16" s="82"/>
      <c r="R16" s="82"/>
      <c r="S16" s="82"/>
      <c r="T16" s="82"/>
      <c r="U16" s="82"/>
    </row>
    <row r="17" spans="1:21" ht="13.9" x14ac:dyDescent="0.25">
      <c r="A17" s="5"/>
      <c r="B17" s="6"/>
      <c r="C17" s="7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82"/>
      <c r="Q17" s="82"/>
      <c r="R17" s="82"/>
      <c r="S17" s="82"/>
      <c r="T17" s="82"/>
      <c r="U17" s="82"/>
    </row>
    <row r="18" spans="1:21" ht="13.9" x14ac:dyDescent="0.25">
      <c r="A18" s="5"/>
      <c r="B18" s="6"/>
      <c r="C18" s="7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82"/>
      <c r="Q18" s="82"/>
      <c r="R18" s="82"/>
      <c r="S18" s="82"/>
      <c r="T18" s="82"/>
      <c r="U18" s="82"/>
    </row>
    <row r="19" spans="1:21" ht="13.9" x14ac:dyDescent="0.25">
      <c r="A19" s="5"/>
      <c r="B19" s="6"/>
      <c r="C19" s="7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82"/>
      <c r="Q19" s="82"/>
      <c r="R19" s="82"/>
      <c r="S19" s="82"/>
      <c r="T19" s="82"/>
      <c r="U19" s="82"/>
    </row>
    <row r="20" spans="1:21" ht="13.9" x14ac:dyDescent="0.25">
      <c r="A20" s="5"/>
      <c r="B20" s="6"/>
      <c r="C20" s="7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82"/>
      <c r="Q20" s="82"/>
      <c r="R20" s="82"/>
      <c r="S20" s="82"/>
      <c r="T20" s="82"/>
      <c r="U20" s="82"/>
    </row>
    <row r="21" spans="1:21" ht="13.9" x14ac:dyDescent="0.25">
      <c r="A21" s="5"/>
      <c r="B21" s="6"/>
      <c r="C21" s="7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82"/>
      <c r="Q21" s="82"/>
      <c r="R21" s="82"/>
      <c r="S21" s="82"/>
      <c r="T21" s="82"/>
      <c r="U21" s="82"/>
    </row>
    <row r="22" spans="1:21" ht="13.9" x14ac:dyDescent="0.25">
      <c r="A22" s="5"/>
      <c r="B22" s="6"/>
      <c r="C22" s="7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82"/>
      <c r="Q22" s="82"/>
      <c r="R22" s="82"/>
      <c r="S22" s="82"/>
      <c r="T22" s="82"/>
      <c r="U22" s="82"/>
    </row>
    <row r="23" spans="1:21" ht="13.9" x14ac:dyDescent="0.25">
      <c r="A23" s="5"/>
      <c r="B23" s="6"/>
      <c r="C23" s="7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82"/>
      <c r="Q23" s="82"/>
      <c r="R23" s="82"/>
      <c r="S23" s="82"/>
      <c r="T23" s="82"/>
      <c r="U23" s="82"/>
    </row>
    <row r="24" spans="1:21" ht="13.9" x14ac:dyDescent="0.25">
      <c r="A24" s="5"/>
      <c r="B24" s="6"/>
      <c r="C24" s="7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82"/>
      <c r="Q24" s="82"/>
      <c r="R24" s="82"/>
      <c r="S24" s="82"/>
      <c r="T24" s="82"/>
      <c r="U24" s="82"/>
    </row>
    <row r="25" spans="1:21" ht="13.9" x14ac:dyDescent="0.25">
      <c r="A25" s="5"/>
      <c r="B25" s="6"/>
      <c r="C25" s="7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82"/>
      <c r="Q25" s="82"/>
      <c r="R25" s="82"/>
      <c r="S25" s="82"/>
      <c r="T25" s="82"/>
      <c r="U25" s="82"/>
    </row>
    <row r="26" spans="1:21" x14ac:dyDescent="0.25">
      <c r="A26" s="5"/>
      <c r="B26" s="6"/>
      <c r="C26" s="7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82"/>
      <c r="Q26" s="82"/>
      <c r="R26" s="82"/>
      <c r="S26" s="82"/>
      <c r="T26" s="82"/>
      <c r="U26" s="82"/>
    </row>
    <row r="27" spans="1:21" x14ac:dyDescent="0.25">
      <c r="A27" s="5"/>
      <c r="B27" s="6"/>
      <c r="C27" s="7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82"/>
      <c r="Q27" s="82"/>
      <c r="R27" s="82"/>
      <c r="S27" s="82"/>
      <c r="T27" s="82"/>
      <c r="U27" s="82"/>
    </row>
    <row r="28" spans="1:21" x14ac:dyDescent="0.25">
      <c r="A28" s="5"/>
      <c r="B28" s="6"/>
      <c r="C28" s="7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2"/>
      <c r="Q28" s="82"/>
      <c r="R28" s="82"/>
      <c r="S28" s="82"/>
      <c r="T28" s="82"/>
      <c r="U28" s="82"/>
    </row>
    <row r="29" spans="1:21" x14ac:dyDescent="0.25">
      <c r="A29" s="5"/>
      <c r="B29" s="6"/>
      <c r="C29" s="7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82"/>
      <c r="Q29" s="82"/>
      <c r="R29" s="82"/>
      <c r="S29" s="82"/>
      <c r="T29" s="82"/>
      <c r="U29" s="82"/>
    </row>
    <row r="30" spans="1:21" x14ac:dyDescent="0.25">
      <c r="A30" s="5"/>
      <c r="B30" s="6"/>
      <c r="C30" s="7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1" x14ac:dyDescent="0.25">
      <c r="A31" s="5"/>
      <c r="B31" s="6"/>
      <c r="C31" s="7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21" x14ac:dyDescent="0.25">
      <c r="A32" s="5"/>
      <c r="B32" s="6"/>
      <c r="C32" s="7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6" x14ac:dyDescent="0.25">
      <c r="A33" s="5"/>
      <c r="B33" s="6"/>
      <c r="C33" s="7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 x14ac:dyDescent="0.25">
      <c r="A34" s="5"/>
      <c r="B34" s="6"/>
      <c r="C34" s="7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 x14ac:dyDescent="0.25">
      <c r="A35" s="5"/>
      <c r="B35" s="6"/>
      <c r="C35" s="7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x14ac:dyDescent="0.25">
      <c r="A36" s="5"/>
      <c r="B36" s="6"/>
      <c r="C36" s="7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6" x14ac:dyDescent="0.25">
      <c r="A37" s="5"/>
      <c r="B37" s="6"/>
      <c r="C37" s="7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6" x14ac:dyDescent="0.25">
      <c r="A38" s="5"/>
      <c r="B38" s="6"/>
      <c r="C38" s="7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6" x14ac:dyDescent="0.25">
      <c r="A39" s="8"/>
      <c r="B39" s="9"/>
      <c r="C39" s="10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6" ht="15.75" thickBot="1" x14ac:dyDescent="0.3">
      <c r="A40" s="11"/>
      <c r="B40" s="12"/>
      <c r="C40" s="1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 ht="15.75" thickBot="1" x14ac:dyDescent="0.3">
      <c r="A41" s="15" t="s">
        <v>17</v>
      </c>
      <c r="B41" s="97"/>
      <c r="C41" s="98"/>
      <c r="D41" s="16">
        <f t="shared" ref="D41:O41" si="0">COUNTA(D11:D40)</f>
        <v>0</v>
      </c>
      <c r="E41" s="17">
        <f t="shared" si="0"/>
        <v>0</v>
      </c>
      <c r="F41" s="17">
        <f t="shared" si="0"/>
        <v>0</v>
      </c>
      <c r="G41" s="17">
        <f t="shared" si="0"/>
        <v>0</v>
      </c>
      <c r="H41" s="17">
        <f t="shared" si="0"/>
        <v>0</v>
      </c>
      <c r="I41" s="17">
        <f t="shared" si="0"/>
        <v>0</v>
      </c>
      <c r="J41" s="17">
        <f t="shared" si="0"/>
        <v>0</v>
      </c>
      <c r="K41" s="17">
        <f t="shared" si="0"/>
        <v>0</v>
      </c>
      <c r="L41" s="17">
        <f t="shared" si="0"/>
        <v>0</v>
      </c>
      <c r="M41" s="17">
        <f t="shared" si="0"/>
        <v>0</v>
      </c>
      <c r="N41" s="17">
        <f t="shared" si="0"/>
        <v>0</v>
      </c>
      <c r="O41" s="18">
        <f t="shared" si="0"/>
        <v>0</v>
      </c>
      <c r="P41" s="19" t="s">
        <v>14</v>
      </c>
    </row>
    <row r="42" spans="1:16" x14ac:dyDescent="0.25">
      <c r="A42" s="20" t="s">
        <v>11</v>
      </c>
      <c r="B42" s="111"/>
      <c r="C42" s="112"/>
      <c r="D42" s="21" t="str">
        <f>IF(D41&lt;1,"",IF(D41&lt;12,D41,12))</f>
        <v/>
      </c>
      <c r="E42" s="22" t="str">
        <f t="shared" ref="E42:O42" si="1">IF(E41&lt;1,"",IF(E41&lt;12,E41,12))</f>
        <v/>
      </c>
      <c r="F42" s="22" t="str">
        <f t="shared" si="1"/>
        <v/>
      </c>
      <c r="G42" s="22" t="str">
        <f t="shared" si="1"/>
        <v/>
      </c>
      <c r="H42" s="22" t="str">
        <f t="shared" si="1"/>
        <v/>
      </c>
      <c r="I42" s="22" t="str">
        <f t="shared" si="1"/>
        <v/>
      </c>
      <c r="J42" s="22" t="str">
        <f t="shared" si="1"/>
        <v/>
      </c>
      <c r="K42" s="22" t="str">
        <f t="shared" si="1"/>
        <v/>
      </c>
      <c r="L42" s="22" t="str">
        <f t="shared" si="1"/>
        <v/>
      </c>
      <c r="M42" s="22" t="str">
        <f t="shared" si="1"/>
        <v/>
      </c>
      <c r="N42" s="22" t="str">
        <f t="shared" si="1"/>
        <v/>
      </c>
      <c r="O42" s="23" t="str">
        <f t="shared" si="1"/>
        <v/>
      </c>
      <c r="P42" s="24">
        <f>SUM(D42:O42)</f>
        <v>0</v>
      </c>
    </row>
    <row r="43" spans="1:16" x14ac:dyDescent="0.25">
      <c r="A43" s="25" t="s">
        <v>12</v>
      </c>
      <c r="B43" s="113"/>
      <c r="C43" s="114"/>
      <c r="D43" s="26" t="str">
        <f t="shared" ref="D43:O43" si="2">IF(D41&lt;13,"",IF(D41&gt;20,8,D41-12))</f>
        <v/>
      </c>
      <c r="E43" s="27" t="str">
        <f>IF(E41&lt;13,"",IF(E41&gt;20,8,E41-12))</f>
        <v/>
      </c>
      <c r="F43" s="27" t="str">
        <f t="shared" si="2"/>
        <v/>
      </c>
      <c r="G43" s="27" t="str">
        <f t="shared" si="2"/>
        <v/>
      </c>
      <c r="H43" s="27" t="str">
        <f t="shared" si="2"/>
        <v/>
      </c>
      <c r="I43" s="27" t="str">
        <f t="shared" si="2"/>
        <v/>
      </c>
      <c r="J43" s="27" t="str">
        <f t="shared" si="2"/>
        <v/>
      </c>
      <c r="K43" s="27" t="str">
        <f t="shared" si="2"/>
        <v/>
      </c>
      <c r="L43" s="27" t="str">
        <f t="shared" si="2"/>
        <v/>
      </c>
      <c r="M43" s="27" t="str">
        <f t="shared" si="2"/>
        <v/>
      </c>
      <c r="N43" s="27" t="str">
        <f t="shared" si="2"/>
        <v/>
      </c>
      <c r="O43" s="28" t="str">
        <f t="shared" si="2"/>
        <v/>
      </c>
      <c r="P43" s="29">
        <f t="shared" ref="P43:P44" si="3">SUM(D43:O43)</f>
        <v>0</v>
      </c>
    </row>
    <row r="44" spans="1:16" ht="15.75" thickBot="1" x14ac:dyDescent="0.3">
      <c r="A44" s="30" t="s">
        <v>13</v>
      </c>
      <c r="B44" s="115"/>
      <c r="C44" s="116"/>
      <c r="D44" s="31" t="str">
        <f>IF(D41&gt;20,D41-20,"")</f>
        <v/>
      </c>
      <c r="E44" s="32" t="str">
        <f t="shared" ref="E44:O44" si="4">IF(E41&gt;20,E41-20,"")</f>
        <v/>
      </c>
      <c r="F44" s="32" t="str">
        <f t="shared" si="4"/>
        <v/>
      </c>
      <c r="G44" s="32" t="str">
        <f t="shared" si="4"/>
        <v/>
      </c>
      <c r="H44" s="32" t="str">
        <f t="shared" si="4"/>
        <v/>
      </c>
      <c r="I44" s="32" t="str">
        <f t="shared" si="4"/>
        <v/>
      </c>
      <c r="J44" s="32" t="str">
        <f t="shared" si="4"/>
        <v/>
      </c>
      <c r="K44" s="32" t="str">
        <f t="shared" si="4"/>
        <v/>
      </c>
      <c r="L44" s="32" t="str">
        <f t="shared" si="4"/>
        <v/>
      </c>
      <c r="M44" s="32" t="str">
        <f t="shared" si="4"/>
        <v/>
      </c>
      <c r="N44" s="32" t="str">
        <f t="shared" si="4"/>
        <v/>
      </c>
      <c r="O44" s="33" t="str">
        <f t="shared" si="4"/>
        <v/>
      </c>
      <c r="P44" s="34">
        <f t="shared" si="3"/>
        <v>0</v>
      </c>
    </row>
    <row r="45" spans="1:16" ht="15.75" thickBot="1" x14ac:dyDescent="0.3"/>
    <row r="46" spans="1:16" ht="27.75" customHeight="1" thickBot="1" x14ac:dyDescent="0.3">
      <c r="A46" s="123" t="s">
        <v>44</v>
      </c>
      <c r="B46" s="124"/>
      <c r="C46" s="124"/>
      <c r="D46" s="124"/>
      <c r="E46" s="124"/>
      <c r="F46" s="125"/>
      <c r="H46" s="123" t="s">
        <v>83</v>
      </c>
      <c r="I46" s="124"/>
      <c r="J46" s="124"/>
      <c r="K46" s="124"/>
      <c r="L46" s="124"/>
      <c r="M46" s="124"/>
      <c r="N46" s="125"/>
    </row>
    <row r="47" spans="1:16" s="35" customFormat="1" ht="15.75" thickBot="1" x14ac:dyDescent="0.3">
      <c r="A47" s="20"/>
      <c r="B47" s="38" t="s">
        <v>14</v>
      </c>
      <c r="C47" s="39" t="s">
        <v>15</v>
      </c>
      <c r="D47" s="40"/>
      <c r="E47" s="108" t="s">
        <v>21</v>
      </c>
      <c r="F47" s="109"/>
      <c r="G47" s="41"/>
      <c r="H47" s="127"/>
      <c r="I47" s="128"/>
      <c r="J47" s="38" t="s">
        <v>14</v>
      </c>
      <c r="K47" s="39" t="s">
        <v>15</v>
      </c>
      <c r="L47" s="40"/>
      <c r="M47" s="97" t="s">
        <v>21</v>
      </c>
      <c r="N47" s="98"/>
      <c r="O47" s="41"/>
    </row>
    <row r="48" spans="1:16" x14ac:dyDescent="0.25">
      <c r="A48" s="25" t="s">
        <v>11</v>
      </c>
      <c r="B48" s="42">
        <f>IF(OR(G2=$Q$3,G2=$Q$4),P42+'Seite 2'!P41+'Seite 3'!P41+'Seite 4'!P41,0)</f>
        <v>0</v>
      </c>
      <c r="C48" s="43">
        <v>180</v>
      </c>
      <c r="D48" s="44"/>
      <c r="E48" s="117">
        <f>B48*C48</f>
        <v>0</v>
      </c>
      <c r="F48" s="118"/>
      <c r="H48" s="101" t="s">
        <v>46</v>
      </c>
      <c r="I48" s="102"/>
      <c r="J48" s="42">
        <f>IF(OR(G2=$Q$5,G2=Q6,G2=Q7),(P42+P43+P44)+'Seite 2'!P41+'Seite 2'!P42+'Seite 2'!P43+'Seite 3'!P41+'Seite 3'!P42+'Seite 3'!P43+'Seite 4'!P41+'Seite 4'!P42+'Seite 4'!P43,0)</f>
        <v>0</v>
      </c>
      <c r="K48" s="43">
        <v>100</v>
      </c>
      <c r="L48" s="44"/>
      <c r="M48" s="103">
        <f>J48*K48</f>
        <v>0</v>
      </c>
      <c r="N48" s="104"/>
    </row>
    <row r="49" spans="1:17" ht="15.75" thickBot="1" x14ac:dyDescent="0.3">
      <c r="A49" s="25" t="s">
        <v>12</v>
      </c>
      <c r="B49" s="42">
        <f>IF(OR(G2=$Q$3,G2=$Q$4),P43+'Seite 2'!P42+'Seite 3'!P42+'Seite 4'!P42,0)</f>
        <v>0</v>
      </c>
      <c r="C49" s="45">
        <v>160</v>
      </c>
      <c r="D49" s="46"/>
      <c r="E49" s="119">
        <f>B49*C49</f>
        <v>0</v>
      </c>
      <c r="F49" s="120"/>
      <c r="H49" s="129" t="s">
        <v>45</v>
      </c>
      <c r="I49" s="130"/>
      <c r="J49" s="47"/>
      <c r="K49" s="48"/>
      <c r="L49" s="49"/>
      <c r="M49" s="99">
        <f>M48</f>
        <v>0</v>
      </c>
      <c r="N49" s="100"/>
      <c r="O49" s="50"/>
      <c r="Q49" s="37" t="s">
        <v>42</v>
      </c>
    </row>
    <row r="50" spans="1:17" ht="15.75" thickBot="1" x14ac:dyDescent="0.3">
      <c r="A50" s="25" t="s">
        <v>13</v>
      </c>
      <c r="B50" s="42">
        <f>IF(OR(G2=$Q$3,G2=$Q$4),P44+'Seite 2'!P43+'Seite 3'!P43+'Seite 4'!P43,0)</f>
        <v>0</v>
      </c>
      <c r="C50" s="45">
        <v>120</v>
      </c>
      <c r="D50" s="46"/>
      <c r="E50" s="121">
        <f>B50*C50</f>
        <v>0</v>
      </c>
      <c r="F50" s="122"/>
    </row>
    <row r="51" spans="1:17" ht="15.75" thickBot="1" x14ac:dyDescent="0.3">
      <c r="A51" s="30" t="s">
        <v>16</v>
      </c>
      <c r="B51" s="51"/>
      <c r="C51" s="52"/>
      <c r="D51" s="53"/>
      <c r="E51" s="106">
        <f>SUM(E48:E50)</f>
        <v>0</v>
      </c>
      <c r="F51" s="107"/>
    </row>
    <row r="53" spans="1:17" s="77" customFormat="1" ht="12.75" x14ac:dyDescent="0.2">
      <c r="A53" s="74"/>
      <c r="B53" s="74"/>
      <c r="C53" s="74"/>
      <c r="D53" s="75"/>
      <c r="E53" s="75"/>
      <c r="F53" s="76"/>
      <c r="G53" s="76"/>
      <c r="H53" s="76"/>
      <c r="I53" s="76"/>
      <c r="J53" s="76"/>
      <c r="K53" s="76"/>
      <c r="L53" s="76"/>
      <c r="M53" s="76"/>
      <c r="N53" s="76"/>
      <c r="O53" s="76"/>
    </row>
  </sheetData>
  <sheetProtection algorithmName="SHA-512" hashValue="TMsCQK3ljsMReh3pEzgDqkuDhn9xBGMQNZbfj5D4mza5AB8c2xdygvhWXqdIFmWb/dzK3Tmt2N5KiBmBNWYRuw==" saltValue="ZOgNJwWMMbSwB01m8iAa8g==" spinCount="100000" sheet="1" selectLockedCells="1"/>
  <mergeCells count="31">
    <mergeCell ref="N2:O2"/>
    <mergeCell ref="E51:F51"/>
    <mergeCell ref="E47:F47"/>
    <mergeCell ref="A8:O8"/>
    <mergeCell ref="G1:K1"/>
    <mergeCell ref="B42:C44"/>
    <mergeCell ref="B41:C41"/>
    <mergeCell ref="E48:F48"/>
    <mergeCell ref="E49:F49"/>
    <mergeCell ref="E50:F50"/>
    <mergeCell ref="M1:O1"/>
    <mergeCell ref="A46:F46"/>
    <mergeCell ref="K6:L6"/>
    <mergeCell ref="H46:N46"/>
    <mergeCell ref="H47:I47"/>
    <mergeCell ref="H49:I49"/>
    <mergeCell ref="M47:N47"/>
    <mergeCell ref="M49:N49"/>
    <mergeCell ref="H48:I48"/>
    <mergeCell ref="M48:N48"/>
    <mergeCell ref="M5:N5"/>
    <mergeCell ref="H4:I4"/>
    <mergeCell ref="H5:I5"/>
    <mergeCell ref="B1:C1"/>
    <mergeCell ref="E4:G4"/>
    <mergeCell ref="E5:G5"/>
    <mergeCell ref="A5:B5"/>
    <mergeCell ref="E1:F1"/>
    <mergeCell ref="E2:F2"/>
    <mergeCell ref="G2:I2"/>
    <mergeCell ref="C2:D2"/>
  </mergeCells>
  <dataValidations count="2">
    <dataValidation type="list" allowBlank="1" showInputMessage="1" showErrorMessage="1" promptTitle="Bitte Bildungsgang auswählen" sqref="G2:I2" xr:uid="{66F81977-2A2D-414F-A5F6-1CCC966DC425}">
      <formula1>$Q$2:$Q$7</formula1>
    </dataValidation>
    <dataValidation type="list" allowBlank="1" showInputMessage="1" showErrorMessage="1" sqref="R20" xr:uid="{E0F0F27D-07F0-4346-AE18-24FE417318AA}">
      <formula1>$Q$2:$Q$7</formula1>
    </dataValidation>
  </dataValidation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6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31.140625" style="35" bestFit="1" customWidth="1"/>
    <col min="2" max="2" width="21.5703125" style="35" customWidth="1"/>
    <col min="3" max="3" width="15.28515625" style="35" bestFit="1" customWidth="1"/>
    <col min="4" max="15" width="11.28515625" style="36" customWidth="1"/>
    <col min="16" max="16" width="11.42578125" style="37"/>
    <col min="17" max="17" width="13.7109375" style="37" bestFit="1" customWidth="1"/>
    <col min="18" max="18" width="12" style="37" bestFit="1" customWidth="1"/>
    <col min="19" max="16384" width="11.42578125" style="37"/>
  </cols>
  <sheetData>
    <row r="1" spans="1:18" ht="13.9" customHeight="1" x14ac:dyDescent="0.25">
      <c r="A1" s="68" t="s">
        <v>24</v>
      </c>
      <c r="B1" s="133">
        <f>'Seite 1'!B1:C1</f>
        <v>0</v>
      </c>
      <c r="C1" s="134"/>
      <c r="E1" s="92" t="s">
        <v>25</v>
      </c>
      <c r="F1" s="92"/>
      <c r="G1" s="132">
        <f>'Seite 1'!G1:K1</f>
        <v>0</v>
      </c>
      <c r="H1" s="132"/>
      <c r="I1" s="132"/>
      <c r="J1" s="132"/>
      <c r="K1" s="132"/>
      <c r="M1" s="131" t="s">
        <v>43</v>
      </c>
      <c r="N1" s="131"/>
      <c r="O1" s="131"/>
    </row>
    <row r="2" spans="1:18" ht="30" customHeight="1" x14ac:dyDescent="0.25">
      <c r="A2" s="68" t="s">
        <v>22</v>
      </c>
      <c r="B2" s="68" t="s">
        <v>23</v>
      </c>
      <c r="C2" s="78" t="str">
        <f>'Seite 1'!C2</f>
        <v xml:space="preserve"> </v>
      </c>
      <c r="E2" s="92" t="s">
        <v>27</v>
      </c>
      <c r="F2" s="92"/>
      <c r="G2" s="132" t="str">
        <f>'Seite 1'!G2:I2</f>
        <v>Bitte Bildungsgang auswählen</v>
      </c>
      <c r="H2" s="132"/>
      <c r="I2" s="132"/>
      <c r="J2" s="63"/>
      <c r="K2" s="63"/>
      <c r="M2" s="131"/>
      <c r="N2" s="131"/>
      <c r="O2" s="131"/>
    </row>
    <row r="3" spans="1:18" ht="15" customHeight="1" x14ac:dyDescent="0.25">
      <c r="A3" s="68"/>
      <c r="B3" s="68"/>
      <c r="C3" s="66"/>
      <c r="E3" s="68"/>
      <c r="F3" s="68"/>
      <c r="G3" s="63"/>
      <c r="H3" s="63"/>
      <c r="I3" s="63"/>
      <c r="J3" s="63"/>
      <c r="K3" s="63"/>
      <c r="M3" s="79"/>
      <c r="N3" s="79"/>
      <c r="O3" s="79"/>
    </row>
    <row r="4" spans="1:18" ht="13.9" x14ac:dyDescent="0.25">
      <c r="C4" s="66"/>
      <c r="E4" s="92" t="s">
        <v>26</v>
      </c>
      <c r="F4" s="92"/>
      <c r="G4" s="92"/>
      <c r="H4" s="132" t="str">
        <f>'Seite 1'!H4:I4</f>
        <v xml:space="preserve"> </v>
      </c>
      <c r="I4" s="132"/>
      <c r="J4" s="63"/>
      <c r="K4" s="63"/>
    </row>
    <row r="5" spans="1:18" ht="13.9" x14ac:dyDescent="0.25">
      <c r="A5" s="92" t="s">
        <v>77</v>
      </c>
      <c r="B5" s="92"/>
      <c r="C5" s="87" t="str">
        <f>'Seite 1'!C5</f>
        <v xml:space="preserve"> </v>
      </c>
      <c r="E5" s="92" t="s">
        <v>28</v>
      </c>
      <c r="F5" s="92"/>
      <c r="G5" s="92"/>
      <c r="H5" s="135" t="str">
        <f>'Seite 1'!H5:I5</f>
        <v xml:space="preserve"> </v>
      </c>
      <c r="I5" s="135"/>
      <c r="J5" s="63"/>
      <c r="K5" s="62" t="s">
        <v>29</v>
      </c>
      <c r="M5" s="135" t="str">
        <f>'Seite 1'!M5:N5</f>
        <v xml:space="preserve"> </v>
      </c>
      <c r="N5" s="135"/>
      <c r="O5" s="63"/>
    </row>
    <row r="6" spans="1:18" ht="13.9" x14ac:dyDescent="0.25">
      <c r="A6" s="92"/>
      <c r="B6" s="92"/>
      <c r="C6" s="66"/>
      <c r="E6" s="70"/>
      <c r="F6" s="70"/>
      <c r="G6" s="70"/>
      <c r="H6" s="70"/>
      <c r="I6" s="70"/>
      <c r="J6" s="70"/>
      <c r="M6" s="70"/>
      <c r="N6" s="70"/>
    </row>
    <row r="7" spans="1:18" ht="29.25" customHeight="1" x14ac:dyDescent="0.2">
      <c r="A7" s="110" t="s">
        <v>80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8" ht="14.45" thickBot="1" x14ac:dyDescent="0.3"/>
    <row r="9" spans="1:18" s="35" customFormat="1" ht="14.45" thickBot="1" x14ac:dyDescent="0.3">
      <c r="A9" s="56" t="s">
        <v>19</v>
      </c>
      <c r="B9" s="57" t="s">
        <v>18</v>
      </c>
      <c r="C9" s="58" t="s">
        <v>20</v>
      </c>
      <c r="D9" s="59" t="s">
        <v>76</v>
      </c>
      <c r="E9" s="60" t="s">
        <v>30</v>
      </c>
      <c r="F9" s="60" t="s">
        <v>31</v>
      </c>
      <c r="G9" s="60" t="s">
        <v>32</v>
      </c>
      <c r="H9" s="60" t="s">
        <v>33</v>
      </c>
      <c r="I9" s="60" t="s">
        <v>34</v>
      </c>
      <c r="J9" s="60" t="s">
        <v>35</v>
      </c>
      <c r="K9" s="60" t="s">
        <v>36</v>
      </c>
      <c r="L9" s="60" t="s">
        <v>37</v>
      </c>
      <c r="M9" s="60" t="s">
        <v>38</v>
      </c>
      <c r="N9" s="60" t="s">
        <v>39</v>
      </c>
      <c r="O9" s="61" t="s">
        <v>40</v>
      </c>
    </row>
    <row r="10" spans="1:18" ht="13.9" x14ac:dyDescent="0.25">
      <c r="A10" s="1"/>
      <c r="B10" s="2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8" ht="13.9" x14ac:dyDescent="0.25">
      <c r="A11" s="5"/>
      <c r="B11" s="6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8" ht="13.9" x14ac:dyDescent="0.25">
      <c r="A12" s="5"/>
      <c r="B12" s="6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8" ht="13.9" x14ac:dyDescent="0.25">
      <c r="A13" s="5"/>
      <c r="B13" s="6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R13" s="69"/>
    </row>
    <row r="14" spans="1:18" ht="13.9" x14ac:dyDescent="0.25">
      <c r="A14" s="5"/>
      <c r="B14" s="6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8" ht="13.9" x14ac:dyDescent="0.25">
      <c r="A15" s="5"/>
      <c r="B15" s="6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8" ht="13.9" x14ac:dyDescent="0.25">
      <c r="A16" s="5"/>
      <c r="B16" s="6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9" x14ac:dyDescent="0.25">
      <c r="A17" s="5"/>
      <c r="B17" s="6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3.9" x14ac:dyDescent="0.25">
      <c r="A18" s="5"/>
      <c r="B18" s="6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3.9" x14ac:dyDescent="0.25">
      <c r="A19" s="5"/>
      <c r="B19" s="6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3.9" x14ac:dyDescent="0.25">
      <c r="A20" s="5"/>
      <c r="B20" s="6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3.9" x14ac:dyDescent="0.25">
      <c r="A21" s="5"/>
      <c r="B21" s="6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3.9" x14ac:dyDescent="0.25">
      <c r="A22" s="5"/>
      <c r="B22" s="6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3.9" x14ac:dyDescent="0.25">
      <c r="A23" s="5"/>
      <c r="B23" s="6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3.9" x14ac:dyDescent="0.25">
      <c r="A24" s="5"/>
      <c r="B24" s="6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5"/>
      <c r="B25" s="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5"/>
      <c r="B26" s="6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5"/>
      <c r="B27" s="6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5"/>
      <c r="B28" s="6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5"/>
      <c r="B29" s="6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5"/>
      <c r="B30" s="6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5"/>
      <c r="B31" s="6"/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5"/>
      <c r="B32" s="6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6" x14ac:dyDescent="0.25">
      <c r="A33" s="5"/>
      <c r="B33" s="6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6" x14ac:dyDescent="0.25">
      <c r="A34" s="5"/>
      <c r="B34" s="6"/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6" x14ac:dyDescent="0.25">
      <c r="A35" s="5"/>
      <c r="B35" s="6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6" x14ac:dyDescent="0.25">
      <c r="A36" s="5"/>
      <c r="B36" s="6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 x14ac:dyDescent="0.25">
      <c r="A37" s="5"/>
      <c r="B37" s="6"/>
      <c r="C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6" x14ac:dyDescent="0.25">
      <c r="A38" s="8"/>
      <c r="B38" s="9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ht="15.75" thickBot="1" x14ac:dyDescent="0.3">
      <c r="A39" s="11"/>
      <c r="B39" s="12"/>
      <c r="C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6" ht="15.75" thickBot="1" x14ac:dyDescent="0.3">
      <c r="A40" s="15" t="s">
        <v>17</v>
      </c>
      <c r="B40" s="97"/>
      <c r="C40" s="98"/>
      <c r="D40" s="16">
        <f>COUNTA(D10:D39)</f>
        <v>0</v>
      </c>
      <c r="E40" s="17">
        <f t="shared" ref="E40:O40" si="0">COUNTA(E10:E39)</f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17">
        <f t="shared" si="0"/>
        <v>0</v>
      </c>
      <c r="K40" s="17">
        <f t="shared" si="0"/>
        <v>0</v>
      </c>
      <c r="L40" s="17">
        <f t="shared" si="0"/>
        <v>0</v>
      </c>
      <c r="M40" s="17">
        <f t="shared" si="0"/>
        <v>0</v>
      </c>
      <c r="N40" s="17">
        <f t="shared" si="0"/>
        <v>0</v>
      </c>
      <c r="O40" s="18">
        <f t="shared" si="0"/>
        <v>0</v>
      </c>
      <c r="P40" s="19" t="s">
        <v>14</v>
      </c>
    </row>
    <row r="41" spans="1:16" x14ac:dyDescent="0.25">
      <c r="A41" s="20" t="s">
        <v>11</v>
      </c>
      <c r="B41" s="111"/>
      <c r="C41" s="112"/>
      <c r="D41" s="21" t="str">
        <f>IF(D40&lt;1,"",IF(D40&lt;12,D40,12))</f>
        <v/>
      </c>
      <c r="E41" s="22" t="str">
        <f t="shared" ref="E41:O41" si="1">IF(E40&lt;1,"",IF(E40&lt;12,E40,12))</f>
        <v/>
      </c>
      <c r="F41" s="22" t="str">
        <f t="shared" si="1"/>
        <v/>
      </c>
      <c r="G41" s="22" t="str">
        <f t="shared" si="1"/>
        <v/>
      </c>
      <c r="H41" s="22" t="str">
        <f t="shared" si="1"/>
        <v/>
      </c>
      <c r="I41" s="22" t="str">
        <f t="shared" si="1"/>
        <v/>
      </c>
      <c r="J41" s="22" t="str">
        <f t="shared" si="1"/>
        <v/>
      </c>
      <c r="K41" s="22" t="str">
        <f t="shared" si="1"/>
        <v/>
      </c>
      <c r="L41" s="22" t="str">
        <f t="shared" si="1"/>
        <v/>
      </c>
      <c r="M41" s="22" t="str">
        <f t="shared" si="1"/>
        <v/>
      </c>
      <c r="N41" s="22" t="str">
        <f t="shared" si="1"/>
        <v/>
      </c>
      <c r="O41" s="23" t="str">
        <f t="shared" si="1"/>
        <v/>
      </c>
      <c r="P41" s="24">
        <f>SUM(D41:O41)</f>
        <v>0</v>
      </c>
    </row>
    <row r="42" spans="1:16" x14ac:dyDescent="0.25">
      <c r="A42" s="25" t="s">
        <v>12</v>
      </c>
      <c r="B42" s="113"/>
      <c r="C42" s="114"/>
      <c r="D42" s="26" t="str">
        <f t="shared" ref="D42:O42" si="2">IF(D40&lt;13,"",IF(D40&gt;20,8,D40-12))</f>
        <v/>
      </c>
      <c r="E42" s="27" t="str">
        <f t="shared" si="2"/>
        <v/>
      </c>
      <c r="F42" s="27" t="str">
        <f t="shared" si="2"/>
        <v/>
      </c>
      <c r="G42" s="27" t="str">
        <f t="shared" si="2"/>
        <v/>
      </c>
      <c r="H42" s="27" t="str">
        <f t="shared" si="2"/>
        <v/>
      </c>
      <c r="I42" s="27" t="str">
        <f t="shared" si="2"/>
        <v/>
      </c>
      <c r="J42" s="27" t="str">
        <f t="shared" si="2"/>
        <v/>
      </c>
      <c r="K42" s="27" t="str">
        <f t="shared" si="2"/>
        <v/>
      </c>
      <c r="L42" s="27" t="str">
        <f t="shared" si="2"/>
        <v/>
      </c>
      <c r="M42" s="27" t="str">
        <f t="shared" si="2"/>
        <v/>
      </c>
      <c r="N42" s="27" t="str">
        <f t="shared" si="2"/>
        <v/>
      </c>
      <c r="O42" s="28" t="str">
        <f t="shared" si="2"/>
        <v/>
      </c>
      <c r="P42" s="29">
        <f t="shared" ref="P42:P43" si="3">SUM(D42:O42)</f>
        <v>0</v>
      </c>
    </row>
    <row r="43" spans="1:16" ht="15.75" thickBot="1" x14ac:dyDescent="0.3">
      <c r="A43" s="30" t="s">
        <v>13</v>
      </c>
      <c r="B43" s="115"/>
      <c r="C43" s="116"/>
      <c r="D43" s="31" t="str">
        <f>IF(D40&gt;20,D40-20,"")</f>
        <v/>
      </c>
      <c r="E43" s="32" t="str">
        <f t="shared" ref="E43:O43" si="4">IF(E40&gt;20,E40-20,"")</f>
        <v/>
      </c>
      <c r="F43" s="32" t="str">
        <f t="shared" si="4"/>
        <v/>
      </c>
      <c r="G43" s="32" t="str">
        <f t="shared" si="4"/>
        <v/>
      </c>
      <c r="H43" s="32" t="str">
        <f t="shared" si="4"/>
        <v/>
      </c>
      <c r="I43" s="32" t="str">
        <f t="shared" si="4"/>
        <v/>
      </c>
      <c r="J43" s="32" t="str">
        <f t="shared" si="4"/>
        <v/>
      </c>
      <c r="K43" s="32" t="str">
        <f t="shared" si="4"/>
        <v/>
      </c>
      <c r="L43" s="32" t="str">
        <f t="shared" si="4"/>
        <v/>
      </c>
      <c r="M43" s="32" t="str">
        <f t="shared" si="4"/>
        <v/>
      </c>
      <c r="N43" s="32" t="str">
        <f t="shared" si="4"/>
        <v/>
      </c>
      <c r="O43" s="33" t="str">
        <f t="shared" si="4"/>
        <v/>
      </c>
      <c r="P43" s="34">
        <f t="shared" si="3"/>
        <v>0</v>
      </c>
    </row>
    <row r="46" spans="1:16" s="77" customFormat="1" ht="12.75" x14ac:dyDescent="0.2">
      <c r="A46" s="74"/>
      <c r="B46" s="74"/>
      <c r="C46" s="74"/>
      <c r="D46" s="75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6"/>
    </row>
  </sheetData>
  <sheetProtection algorithmName="SHA-512" hashValue="i+ZgzF/EynmaAUA7LAoF3UNiLR+7uhw5irseAmZYJUl2ahd64PinKO7b/OMx+a6JXzQGiN+y8nuH3mIdt9uTfQ==" saltValue="rWOpCG+tFg2LHJ4nUiKcOA==" spinCount="100000" sheet="1" selectLockedCells="1"/>
  <mergeCells count="16">
    <mergeCell ref="B40:C40"/>
    <mergeCell ref="B41:C43"/>
    <mergeCell ref="M1:O2"/>
    <mergeCell ref="G1:K1"/>
    <mergeCell ref="A7:O7"/>
    <mergeCell ref="B1:C1"/>
    <mergeCell ref="E1:F1"/>
    <mergeCell ref="E2:F2"/>
    <mergeCell ref="G2:I2"/>
    <mergeCell ref="E5:G5"/>
    <mergeCell ref="A6:B6"/>
    <mergeCell ref="E4:G4"/>
    <mergeCell ref="M5:N5"/>
    <mergeCell ref="A5:B5"/>
    <mergeCell ref="H4:I4"/>
    <mergeCell ref="H5:I5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B763-E1FD-40CA-88C6-5B9B627BB6A4}">
  <sheetPr>
    <pageSetUpPr fitToPage="1"/>
  </sheetPr>
  <dimension ref="A1:P46"/>
  <sheetViews>
    <sheetView workbookViewId="0">
      <selection activeCell="C5" sqref="C5"/>
    </sheetView>
  </sheetViews>
  <sheetFormatPr baseColWidth="10" defaultColWidth="11.5703125" defaultRowHeight="15" x14ac:dyDescent="0.25"/>
  <cols>
    <col min="1" max="1" width="31.140625" style="80" bestFit="1" customWidth="1"/>
    <col min="2" max="2" width="21.5703125" style="80" customWidth="1"/>
    <col min="3" max="3" width="15.28515625" style="80" bestFit="1" customWidth="1"/>
    <col min="4" max="15" width="11.28515625" style="80" customWidth="1"/>
    <col min="16" max="16384" width="11.5703125" style="80"/>
  </cols>
  <sheetData>
    <row r="1" spans="1:16" ht="14.45" customHeight="1" x14ac:dyDescent="0.25">
      <c r="A1" s="68" t="s">
        <v>24</v>
      </c>
      <c r="B1" s="133">
        <f>'Seite 1'!B1:C1</f>
        <v>0</v>
      </c>
      <c r="C1" s="134"/>
      <c r="D1" s="36"/>
      <c r="E1" s="92" t="s">
        <v>25</v>
      </c>
      <c r="F1" s="92"/>
      <c r="G1" s="136">
        <f>'Seite 1'!G1:K1</f>
        <v>0</v>
      </c>
      <c r="H1" s="136"/>
      <c r="I1" s="136"/>
      <c r="J1" s="136"/>
      <c r="K1" s="136"/>
      <c r="L1" s="36"/>
      <c r="M1" s="131" t="s">
        <v>59</v>
      </c>
      <c r="N1" s="131"/>
      <c r="O1" s="131"/>
      <c r="P1" s="37"/>
    </row>
    <row r="2" spans="1:16" x14ac:dyDescent="0.25">
      <c r="A2" s="68" t="s">
        <v>22</v>
      </c>
      <c r="B2" s="68" t="s">
        <v>23</v>
      </c>
      <c r="C2" s="71" t="str">
        <f>'Seite 1'!C2</f>
        <v xml:space="preserve"> </v>
      </c>
      <c r="D2" s="36"/>
      <c r="E2" s="92" t="s">
        <v>27</v>
      </c>
      <c r="F2" s="92"/>
      <c r="G2" s="132" t="str">
        <f>'Seite 1'!G2:I2</f>
        <v>Bitte Bildungsgang auswählen</v>
      </c>
      <c r="H2" s="132"/>
      <c r="I2" s="132"/>
      <c r="J2" s="63"/>
      <c r="K2" s="63"/>
      <c r="L2" s="36"/>
      <c r="M2" s="131"/>
      <c r="N2" s="131"/>
      <c r="O2" s="131"/>
      <c r="P2" s="37"/>
    </row>
    <row r="3" spans="1:16" x14ac:dyDescent="0.25">
      <c r="A3" s="68"/>
      <c r="B3" s="68"/>
      <c r="C3" s="66"/>
      <c r="D3" s="36"/>
      <c r="E3" s="68"/>
      <c r="F3" s="68"/>
      <c r="G3" s="63"/>
      <c r="H3" s="63"/>
      <c r="I3" s="63"/>
      <c r="J3" s="63"/>
      <c r="K3" s="63"/>
      <c r="L3" s="36"/>
      <c r="M3" s="79"/>
      <c r="N3" s="79"/>
      <c r="O3" s="79"/>
      <c r="P3" s="37"/>
    </row>
    <row r="4" spans="1:16" x14ac:dyDescent="0.25">
      <c r="A4" s="35"/>
      <c r="B4" s="35"/>
      <c r="C4" s="66"/>
      <c r="D4" s="36"/>
      <c r="E4" s="92" t="s">
        <v>26</v>
      </c>
      <c r="F4" s="92"/>
      <c r="G4" s="92"/>
      <c r="H4" s="132" t="str">
        <f>'Seite 1'!H4:I4</f>
        <v xml:space="preserve"> </v>
      </c>
      <c r="I4" s="132"/>
      <c r="J4" s="63"/>
      <c r="K4" s="63"/>
      <c r="L4" s="36"/>
      <c r="M4" s="36"/>
      <c r="N4" s="36"/>
      <c r="O4" s="36"/>
      <c r="P4" s="37"/>
    </row>
    <row r="5" spans="1:16" x14ac:dyDescent="0.25">
      <c r="A5" s="92" t="s">
        <v>77</v>
      </c>
      <c r="B5" s="92"/>
      <c r="C5" s="86" t="str">
        <f>'Seite 1'!C5</f>
        <v xml:space="preserve"> </v>
      </c>
      <c r="D5" s="36"/>
      <c r="E5" s="92" t="s">
        <v>28</v>
      </c>
      <c r="F5" s="92"/>
      <c r="G5" s="92"/>
      <c r="H5" s="135" t="str">
        <f>'Seite 1'!H5:I5</f>
        <v xml:space="preserve"> </v>
      </c>
      <c r="I5" s="135"/>
      <c r="J5" s="63"/>
      <c r="K5" s="62" t="s">
        <v>29</v>
      </c>
      <c r="L5" s="36"/>
      <c r="M5" s="135" t="str">
        <f>'Seite 1'!M5:N5</f>
        <v xml:space="preserve"> </v>
      </c>
      <c r="N5" s="135"/>
      <c r="O5" s="63"/>
      <c r="P5" s="37"/>
    </row>
    <row r="6" spans="1:16" x14ac:dyDescent="0.25">
      <c r="A6" s="35"/>
      <c r="B6" s="35"/>
      <c r="C6" s="66"/>
      <c r="D6" s="36"/>
      <c r="E6" s="67"/>
      <c r="F6" s="36"/>
      <c r="G6" s="36"/>
      <c r="H6" s="36"/>
      <c r="I6" s="36"/>
      <c r="J6" s="67"/>
      <c r="K6" s="36"/>
      <c r="L6" s="36"/>
      <c r="M6" s="36"/>
      <c r="N6" s="36"/>
      <c r="O6" s="36"/>
      <c r="P6" s="37"/>
    </row>
    <row r="7" spans="1:16" ht="31.5" customHeight="1" x14ac:dyDescent="0.25">
      <c r="A7" s="110" t="s">
        <v>80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37"/>
    </row>
    <row r="8" spans="1:16" ht="15.75" thickBot="1" x14ac:dyDescent="0.3">
      <c r="A8" s="35"/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6" ht="15.75" thickBot="1" x14ac:dyDescent="0.3">
      <c r="A9" s="56" t="s">
        <v>19</v>
      </c>
      <c r="B9" s="57" t="s">
        <v>18</v>
      </c>
      <c r="C9" s="58" t="s">
        <v>20</v>
      </c>
      <c r="D9" s="59" t="s">
        <v>78</v>
      </c>
      <c r="E9" s="60" t="s">
        <v>48</v>
      </c>
      <c r="F9" s="60" t="s">
        <v>49</v>
      </c>
      <c r="G9" s="60" t="s">
        <v>50</v>
      </c>
      <c r="H9" s="60" t="s">
        <v>51</v>
      </c>
      <c r="I9" s="60" t="s">
        <v>52</v>
      </c>
      <c r="J9" s="60" t="s">
        <v>53</v>
      </c>
      <c r="K9" s="60" t="s">
        <v>54</v>
      </c>
      <c r="L9" s="60" t="s">
        <v>55</v>
      </c>
      <c r="M9" s="60" t="s">
        <v>56</v>
      </c>
      <c r="N9" s="60" t="s">
        <v>57</v>
      </c>
      <c r="O9" s="61" t="s">
        <v>58</v>
      </c>
      <c r="P9" s="35"/>
    </row>
    <row r="10" spans="1:16" x14ac:dyDescent="0.25">
      <c r="A10" s="1"/>
      <c r="B10" s="2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7"/>
    </row>
    <row r="11" spans="1:16" x14ac:dyDescent="0.25">
      <c r="A11" s="5"/>
      <c r="B11" s="6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7"/>
    </row>
    <row r="12" spans="1:16" x14ac:dyDescent="0.25">
      <c r="A12" s="5"/>
      <c r="B12" s="6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7"/>
    </row>
    <row r="13" spans="1:16" x14ac:dyDescent="0.25">
      <c r="A13" s="5"/>
      <c r="B13" s="6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7"/>
    </row>
    <row r="14" spans="1:16" x14ac:dyDescent="0.25">
      <c r="A14" s="5"/>
      <c r="B14" s="6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7"/>
    </row>
    <row r="15" spans="1:16" x14ac:dyDescent="0.25">
      <c r="A15" s="5"/>
      <c r="B15" s="6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7"/>
    </row>
    <row r="16" spans="1:16" x14ac:dyDescent="0.25">
      <c r="A16" s="5"/>
      <c r="B16" s="6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7"/>
    </row>
    <row r="17" spans="1:16" x14ac:dyDescent="0.25">
      <c r="A17" s="5"/>
      <c r="B17" s="6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7"/>
    </row>
    <row r="18" spans="1:16" x14ac:dyDescent="0.25">
      <c r="A18" s="5"/>
      <c r="B18" s="6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7"/>
    </row>
    <row r="19" spans="1:16" x14ac:dyDescent="0.25">
      <c r="A19" s="5"/>
      <c r="B19" s="6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7"/>
    </row>
    <row r="20" spans="1:16" x14ac:dyDescent="0.25">
      <c r="A20" s="5"/>
      <c r="B20" s="6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7"/>
    </row>
    <row r="21" spans="1:16" x14ac:dyDescent="0.25">
      <c r="A21" s="5"/>
      <c r="B21" s="6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7"/>
    </row>
    <row r="22" spans="1:16" x14ac:dyDescent="0.25">
      <c r="A22" s="5"/>
      <c r="B22" s="6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7"/>
    </row>
    <row r="23" spans="1:16" x14ac:dyDescent="0.25">
      <c r="A23" s="5"/>
      <c r="B23" s="6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7"/>
    </row>
    <row r="24" spans="1:16" x14ac:dyDescent="0.25">
      <c r="A24" s="5"/>
      <c r="B24" s="6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7"/>
    </row>
    <row r="25" spans="1:16" x14ac:dyDescent="0.25">
      <c r="A25" s="5"/>
      <c r="B25" s="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7"/>
    </row>
    <row r="26" spans="1:16" x14ac:dyDescent="0.25">
      <c r="A26" s="5"/>
      <c r="B26" s="6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7"/>
    </row>
    <row r="27" spans="1:16" x14ac:dyDescent="0.25">
      <c r="A27" s="5"/>
      <c r="B27" s="6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7"/>
    </row>
    <row r="28" spans="1:16" x14ac:dyDescent="0.25">
      <c r="A28" s="5"/>
      <c r="B28" s="6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7"/>
    </row>
    <row r="29" spans="1:16" x14ac:dyDescent="0.25">
      <c r="A29" s="5"/>
      <c r="B29" s="6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7"/>
    </row>
    <row r="30" spans="1:16" x14ac:dyDescent="0.25">
      <c r="A30" s="5"/>
      <c r="B30" s="6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7"/>
    </row>
    <row r="31" spans="1:16" x14ac:dyDescent="0.25">
      <c r="A31" s="5"/>
      <c r="B31" s="6"/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7"/>
    </row>
    <row r="32" spans="1:16" x14ac:dyDescent="0.25">
      <c r="A32" s="5"/>
      <c r="B32" s="6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7"/>
    </row>
    <row r="33" spans="1:16" x14ac:dyDescent="0.25">
      <c r="A33" s="5"/>
      <c r="B33" s="6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7"/>
    </row>
    <row r="34" spans="1:16" x14ac:dyDescent="0.25">
      <c r="A34" s="5"/>
      <c r="B34" s="6"/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7"/>
    </row>
    <row r="35" spans="1:16" x14ac:dyDescent="0.25">
      <c r="A35" s="5"/>
      <c r="B35" s="6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7"/>
    </row>
    <row r="36" spans="1:16" x14ac:dyDescent="0.25">
      <c r="A36" s="5"/>
      <c r="B36" s="6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7"/>
    </row>
    <row r="37" spans="1:16" x14ac:dyDescent="0.25">
      <c r="A37" s="5"/>
      <c r="B37" s="6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7"/>
    </row>
    <row r="38" spans="1:16" x14ac:dyDescent="0.25">
      <c r="A38" s="8"/>
      <c r="B38" s="9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7"/>
    </row>
    <row r="39" spans="1:16" ht="15.75" thickBot="1" x14ac:dyDescent="0.3">
      <c r="A39" s="11"/>
      <c r="B39" s="12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7"/>
    </row>
    <row r="40" spans="1:16" ht="15.75" thickBot="1" x14ac:dyDescent="0.3">
      <c r="A40" s="15" t="s">
        <v>17</v>
      </c>
      <c r="B40" s="97"/>
      <c r="C40" s="98"/>
      <c r="D40" s="16">
        <f>COUNTA(D10:D39)</f>
        <v>0</v>
      </c>
      <c r="E40" s="17">
        <f t="shared" ref="E40:O40" si="0">COUNTA(E10:E39)</f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17">
        <f t="shared" si="0"/>
        <v>0</v>
      </c>
      <c r="K40" s="17">
        <f t="shared" si="0"/>
        <v>0</v>
      </c>
      <c r="L40" s="17">
        <f t="shared" si="0"/>
        <v>0</v>
      </c>
      <c r="M40" s="17">
        <f t="shared" si="0"/>
        <v>0</v>
      </c>
      <c r="N40" s="17">
        <f t="shared" si="0"/>
        <v>0</v>
      </c>
      <c r="O40" s="18">
        <f t="shared" si="0"/>
        <v>0</v>
      </c>
      <c r="P40" s="19" t="s">
        <v>14</v>
      </c>
    </row>
    <row r="41" spans="1:16" x14ac:dyDescent="0.25">
      <c r="A41" s="20" t="s">
        <v>11</v>
      </c>
      <c r="B41" s="111"/>
      <c r="C41" s="112"/>
      <c r="D41" s="21" t="str">
        <f>IF(D40&lt;1,"",IF(D40&lt;12,D40,12))</f>
        <v/>
      </c>
      <c r="E41" s="22" t="str">
        <f t="shared" ref="E41:O41" si="1">IF(E40&lt;1,"",IF(E40&lt;12,E40,12))</f>
        <v/>
      </c>
      <c r="F41" s="22" t="str">
        <f t="shared" si="1"/>
        <v/>
      </c>
      <c r="G41" s="22" t="str">
        <f t="shared" si="1"/>
        <v/>
      </c>
      <c r="H41" s="22" t="str">
        <f t="shared" si="1"/>
        <v/>
      </c>
      <c r="I41" s="22" t="str">
        <f t="shared" si="1"/>
        <v/>
      </c>
      <c r="J41" s="22" t="str">
        <f t="shared" si="1"/>
        <v/>
      </c>
      <c r="K41" s="22" t="str">
        <f t="shared" si="1"/>
        <v/>
      </c>
      <c r="L41" s="22" t="str">
        <f t="shared" si="1"/>
        <v/>
      </c>
      <c r="M41" s="22" t="str">
        <f t="shared" si="1"/>
        <v/>
      </c>
      <c r="N41" s="22" t="str">
        <f t="shared" si="1"/>
        <v/>
      </c>
      <c r="O41" s="23" t="str">
        <f t="shared" si="1"/>
        <v/>
      </c>
      <c r="P41" s="24">
        <f>SUM(D41:O41)</f>
        <v>0</v>
      </c>
    </row>
    <row r="42" spans="1:16" x14ac:dyDescent="0.25">
      <c r="A42" s="25" t="s">
        <v>12</v>
      </c>
      <c r="B42" s="113"/>
      <c r="C42" s="114"/>
      <c r="D42" s="26" t="str">
        <f>IF(D40&lt;13,"",IF(D40&gt;20,8,D40-12))</f>
        <v/>
      </c>
      <c r="E42" s="27" t="str">
        <f t="shared" ref="E42:O42" si="2">IF(E40&lt;13,"",IF(E40&gt;20,8,E40-12))</f>
        <v/>
      </c>
      <c r="F42" s="27" t="str">
        <f t="shared" si="2"/>
        <v/>
      </c>
      <c r="G42" s="27" t="str">
        <f t="shared" si="2"/>
        <v/>
      </c>
      <c r="H42" s="27" t="str">
        <f t="shared" si="2"/>
        <v/>
      </c>
      <c r="I42" s="27" t="str">
        <f t="shared" si="2"/>
        <v/>
      </c>
      <c r="J42" s="27" t="str">
        <f t="shared" si="2"/>
        <v/>
      </c>
      <c r="K42" s="27" t="str">
        <f t="shared" si="2"/>
        <v/>
      </c>
      <c r="L42" s="27" t="str">
        <f t="shared" si="2"/>
        <v/>
      </c>
      <c r="M42" s="27" t="str">
        <f t="shared" si="2"/>
        <v/>
      </c>
      <c r="N42" s="27" t="str">
        <f t="shared" si="2"/>
        <v/>
      </c>
      <c r="O42" s="28" t="str">
        <f t="shared" si="2"/>
        <v/>
      </c>
      <c r="P42" s="29">
        <f t="shared" ref="P42:P43" si="3">SUM(D42:O42)</f>
        <v>0</v>
      </c>
    </row>
    <row r="43" spans="1:16" ht="15.75" thickBot="1" x14ac:dyDescent="0.3">
      <c r="A43" s="30" t="s">
        <v>13</v>
      </c>
      <c r="B43" s="115"/>
      <c r="C43" s="116"/>
      <c r="D43" s="31" t="str">
        <f>IF(D40&gt;20,D40-20,"")</f>
        <v/>
      </c>
      <c r="E43" s="32" t="str">
        <f t="shared" ref="E43:O43" si="4">IF(E40&gt;20,E40-20,"")</f>
        <v/>
      </c>
      <c r="F43" s="32" t="str">
        <f t="shared" si="4"/>
        <v/>
      </c>
      <c r="G43" s="32" t="str">
        <f t="shared" si="4"/>
        <v/>
      </c>
      <c r="H43" s="32" t="str">
        <f t="shared" si="4"/>
        <v/>
      </c>
      <c r="I43" s="32" t="str">
        <f t="shared" si="4"/>
        <v/>
      </c>
      <c r="J43" s="32" t="str">
        <f t="shared" si="4"/>
        <v/>
      </c>
      <c r="K43" s="32" t="str">
        <f t="shared" si="4"/>
        <v/>
      </c>
      <c r="L43" s="32" t="str">
        <f t="shared" si="4"/>
        <v/>
      </c>
      <c r="M43" s="32" t="str">
        <f t="shared" si="4"/>
        <v/>
      </c>
      <c r="N43" s="32" t="str">
        <f t="shared" si="4"/>
        <v/>
      </c>
      <c r="O43" s="33" t="str">
        <f t="shared" si="4"/>
        <v/>
      </c>
      <c r="P43" s="34">
        <f t="shared" si="3"/>
        <v>0</v>
      </c>
    </row>
    <row r="44" spans="1:16" x14ac:dyDescent="0.25">
      <c r="A44" s="35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1:16" x14ac:dyDescent="0.25">
      <c r="A45" s="35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1:16" x14ac:dyDescent="0.25">
      <c r="A46" s="74"/>
      <c r="B46" s="74"/>
      <c r="C46" s="74"/>
      <c r="D46" s="75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</row>
  </sheetData>
  <sheetProtection algorithmName="SHA-512" hashValue="2wqY5ya5xcuJf1q0Grdr2okbj1McCxBeYXe1qi0YGvNp96/uxBVxPrdHk4TBY2xB0g5Y8UtSH6utuJmitusHMw==" saltValue="YIHEe8ixwF6u6Rzxd+P5FA==" spinCount="100000" sheet="1" objects="1" scenarios="1"/>
  <mergeCells count="15">
    <mergeCell ref="B41:C43"/>
    <mergeCell ref="G1:K1"/>
    <mergeCell ref="M1:O2"/>
    <mergeCell ref="B1:C1"/>
    <mergeCell ref="E1:F1"/>
    <mergeCell ref="E2:F2"/>
    <mergeCell ref="G2:I2"/>
    <mergeCell ref="E4:G4"/>
    <mergeCell ref="H4:I4"/>
    <mergeCell ref="A5:B5"/>
    <mergeCell ref="E5:G5"/>
    <mergeCell ref="H5:I5"/>
    <mergeCell ref="M5:N5"/>
    <mergeCell ref="A7:O7"/>
    <mergeCell ref="B40:C40"/>
  </mergeCells>
  <pageMargins left="0.7" right="0.7" top="0.78740157499999996" bottom="0.78740157499999996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4D38-8F04-4DB0-A5CF-AE9C08B6DFCE}">
  <sheetPr>
    <pageSetUpPr fitToPage="1"/>
  </sheetPr>
  <dimension ref="A1:P46"/>
  <sheetViews>
    <sheetView workbookViewId="0">
      <selection activeCell="A10" sqref="A10"/>
    </sheetView>
  </sheetViews>
  <sheetFormatPr baseColWidth="10" defaultColWidth="11.5703125" defaultRowHeight="15" x14ac:dyDescent="0.25"/>
  <cols>
    <col min="1" max="1" width="31.140625" style="80" bestFit="1" customWidth="1"/>
    <col min="2" max="2" width="21.5703125" style="80" customWidth="1"/>
    <col min="3" max="3" width="15.28515625" style="80" bestFit="1" customWidth="1"/>
    <col min="4" max="15" width="11.28515625" style="80" customWidth="1"/>
    <col min="16" max="16384" width="11.5703125" style="80"/>
  </cols>
  <sheetData>
    <row r="1" spans="1:16" ht="14.45" customHeight="1" x14ac:dyDescent="0.25">
      <c r="A1" s="68" t="s">
        <v>24</v>
      </c>
      <c r="B1" s="133">
        <f>'Seite 1'!B1:C1</f>
        <v>0</v>
      </c>
      <c r="C1" s="134"/>
      <c r="D1" s="36"/>
      <c r="E1" s="92" t="s">
        <v>25</v>
      </c>
      <c r="F1" s="92"/>
      <c r="G1" s="136">
        <f>'Seite 1'!G1:K1</f>
        <v>0</v>
      </c>
      <c r="H1" s="136"/>
      <c r="I1" s="136"/>
      <c r="J1" s="136"/>
      <c r="K1" s="136"/>
      <c r="L1" s="36"/>
      <c r="M1" s="131" t="s">
        <v>72</v>
      </c>
      <c r="N1" s="131"/>
      <c r="O1" s="131"/>
      <c r="P1" s="37"/>
    </row>
    <row r="2" spans="1:16" x14ac:dyDescent="0.25">
      <c r="A2" s="68" t="s">
        <v>22</v>
      </c>
      <c r="B2" s="68" t="s">
        <v>23</v>
      </c>
      <c r="C2" s="71" t="str">
        <f>'Seite 1'!C2</f>
        <v xml:space="preserve"> </v>
      </c>
      <c r="D2" s="36"/>
      <c r="E2" s="92" t="s">
        <v>27</v>
      </c>
      <c r="F2" s="92"/>
      <c r="G2" s="136" t="str">
        <f>'Seite 1'!G2:I2</f>
        <v>Bitte Bildungsgang auswählen</v>
      </c>
      <c r="H2" s="136"/>
      <c r="I2" s="136"/>
      <c r="J2" s="63"/>
      <c r="K2" s="63"/>
      <c r="L2" s="36"/>
      <c r="M2" s="131"/>
      <c r="N2" s="131"/>
      <c r="O2" s="131"/>
      <c r="P2" s="37"/>
    </row>
    <row r="3" spans="1:16" x14ac:dyDescent="0.25">
      <c r="A3" s="68"/>
      <c r="B3" s="68"/>
      <c r="C3" s="66"/>
      <c r="D3" s="36"/>
      <c r="E3" s="68"/>
      <c r="F3" s="68"/>
      <c r="G3" s="63"/>
      <c r="H3" s="63"/>
      <c r="I3" s="63"/>
      <c r="J3" s="63"/>
      <c r="K3" s="63"/>
      <c r="L3" s="36"/>
      <c r="M3" s="79"/>
      <c r="N3" s="79"/>
      <c r="O3" s="79"/>
      <c r="P3" s="37"/>
    </row>
    <row r="4" spans="1:16" x14ac:dyDescent="0.25">
      <c r="A4" s="35"/>
      <c r="B4" s="35"/>
      <c r="C4" s="66"/>
      <c r="D4" s="36"/>
      <c r="E4" s="92" t="s">
        <v>26</v>
      </c>
      <c r="F4" s="92"/>
      <c r="G4" s="92"/>
      <c r="H4" s="132" t="str">
        <f>'Seite 1'!H4:I4</f>
        <v xml:space="preserve"> </v>
      </c>
      <c r="I4" s="132"/>
      <c r="J4" s="63"/>
      <c r="K4" s="63"/>
      <c r="L4" s="36"/>
      <c r="M4" s="36"/>
      <c r="N4" s="36"/>
      <c r="O4" s="36"/>
      <c r="P4" s="37"/>
    </row>
    <row r="5" spans="1:16" x14ac:dyDescent="0.25">
      <c r="A5" s="92" t="s">
        <v>77</v>
      </c>
      <c r="B5" s="92"/>
      <c r="C5" s="86" t="str">
        <f>'Seite 1'!C5</f>
        <v xml:space="preserve"> </v>
      </c>
      <c r="D5" s="36"/>
      <c r="E5" s="92" t="s">
        <v>28</v>
      </c>
      <c r="F5" s="92"/>
      <c r="G5" s="92"/>
      <c r="H5" s="135" t="str">
        <f>'Seite 1'!H5:I5</f>
        <v xml:space="preserve"> </v>
      </c>
      <c r="I5" s="135"/>
      <c r="J5" s="63"/>
      <c r="K5" s="62" t="s">
        <v>29</v>
      </c>
      <c r="L5" s="36"/>
      <c r="M5" s="135" t="str">
        <f>'Seite 1'!M5:N5</f>
        <v xml:space="preserve"> </v>
      </c>
      <c r="N5" s="135"/>
      <c r="O5" s="63"/>
      <c r="P5" s="37"/>
    </row>
    <row r="6" spans="1:16" x14ac:dyDescent="0.25">
      <c r="A6" s="35"/>
      <c r="B6" s="35"/>
      <c r="C6" s="66"/>
      <c r="D6" s="36"/>
      <c r="E6" s="67"/>
      <c r="F6" s="36"/>
      <c r="G6" s="36"/>
      <c r="H6" s="36"/>
      <c r="I6" s="36"/>
      <c r="J6" s="67"/>
      <c r="K6" s="36"/>
      <c r="L6" s="36"/>
      <c r="M6" s="36"/>
      <c r="N6" s="36"/>
      <c r="O6" s="36"/>
      <c r="P6" s="37"/>
    </row>
    <row r="7" spans="1:16" ht="27" customHeight="1" x14ac:dyDescent="0.25">
      <c r="A7" s="110" t="s">
        <v>84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37"/>
    </row>
    <row r="8" spans="1:16" ht="15.75" thickBot="1" x14ac:dyDescent="0.3">
      <c r="A8" s="35"/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6" ht="15.75" thickBot="1" x14ac:dyDescent="0.3">
      <c r="A9" s="56" t="s">
        <v>19</v>
      </c>
      <c r="B9" s="57" t="s">
        <v>18</v>
      </c>
      <c r="C9" s="58" t="s">
        <v>20</v>
      </c>
      <c r="D9" s="59" t="s">
        <v>60</v>
      </c>
      <c r="E9" s="60" t="s">
        <v>61</v>
      </c>
      <c r="F9" s="60" t="s">
        <v>62</v>
      </c>
      <c r="G9" s="60" t="s">
        <v>63</v>
      </c>
      <c r="H9" s="60" t="s">
        <v>64</v>
      </c>
      <c r="I9" s="60" t="s">
        <v>65</v>
      </c>
      <c r="J9" s="60" t="s">
        <v>66</v>
      </c>
      <c r="K9" s="60" t="s">
        <v>67</v>
      </c>
      <c r="L9" s="60" t="s">
        <v>68</v>
      </c>
      <c r="M9" s="60" t="s">
        <v>69</v>
      </c>
      <c r="N9" s="60" t="s">
        <v>70</v>
      </c>
      <c r="O9" s="61" t="s">
        <v>71</v>
      </c>
      <c r="P9" s="35"/>
    </row>
    <row r="10" spans="1:16" x14ac:dyDescent="0.25">
      <c r="A10" s="1"/>
      <c r="B10" s="2"/>
      <c r="C10" s="1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7"/>
    </row>
    <row r="11" spans="1:16" x14ac:dyDescent="0.25">
      <c r="A11" s="1"/>
      <c r="B11" s="2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7"/>
    </row>
    <row r="12" spans="1:16" x14ac:dyDescent="0.25">
      <c r="A12" s="1"/>
      <c r="B12" s="2"/>
      <c r="C12" s="1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7"/>
    </row>
    <row r="13" spans="1:16" x14ac:dyDescent="0.25">
      <c r="A13" s="1"/>
      <c r="B13" s="2"/>
      <c r="C13" s="1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7"/>
    </row>
    <row r="14" spans="1:16" x14ac:dyDescent="0.25">
      <c r="A14" s="1"/>
      <c r="B14" s="2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7"/>
    </row>
    <row r="15" spans="1:16" x14ac:dyDescent="0.25">
      <c r="A15" s="1"/>
      <c r="B15" s="2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7"/>
    </row>
    <row r="16" spans="1:16" x14ac:dyDescent="0.25">
      <c r="A16" s="1"/>
      <c r="B16" s="2"/>
      <c r="C16" s="1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7"/>
    </row>
    <row r="17" spans="1:16" x14ac:dyDescent="0.25">
      <c r="A17" s="1"/>
      <c r="B17" s="2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7"/>
    </row>
    <row r="18" spans="1:16" x14ac:dyDescent="0.25">
      <c r="A18" s="1"/>
      <c r="B18" s="2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7"/>
    </row>
    <row r="19" spans="1:16" x14ac:dyDescent="0.25">
      <c r="A19" s="1"/>
      <c r="B19" s="2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7"/>
    </row>
    <row r="20" spans="1:16" x14ac:dyDescent="0.25">
      <c r="A20" s="1"/>
      <c r="B20" s="2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7"/>
    </row>
    <row r="21" spans="1:16" x14ac:dyDescent="0.25">
      <c r="A21" s="1"/>
      <c r="B21" s="2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7"/>
    </row>
    <row r="22" spans="1:16" x14ac:dyDescent="0.25">
      <c r="A22" s="1"/>
      <c r="B22" s="2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7"/>
    </row>
    <row r="23" spans="1:16" x14ac:dyDescent="0.25">
      <c r="A23" s="1"/>
      <c r="B23" s="2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7"/>
    </row>
    <row r="24" spans="1:16" x14ac:dyDescent="0.25">
      <c r="A24" s="1"/>
      <c r="B24" s="2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7"/>
    </row>
    <row r="25" spans="1:16" x14ac:dyDescent="0.25">
      <c r="A25" s="1"/>
      <c r="B25" s="2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7"/>
    </row>
    <row r="26" spans="1:16" x14ac:dyDescent="0.25">
      <c r="A26" s="1"/>
      <c r="B26" s="2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7"/>
    </row>
    <row r="27" spans="1:16" x14ac:dyDescent="0.25">
      <c r="A27" s="1"/>
      <c r="B27" s="2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7"/>
    </row>
    <row r="28" spans="1:16" x14ac:dyDescent="0.25">
      <c r="A28" s="1"/>
      <c r="B28" s="2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7"/>
    </row>
    <row r="29" spans="1:16" x14ac:dyDescent="0.25">
      <c r="A29" s="1"/>
      <c r="B29" s="2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7"/>
    </row>
    <row r="30" spans="1:16" x14ac:dyDescent="0.25">
      <c r="A30" s="1"/>
      <c r="B30" s="2"/>
      <c r="C30" s="1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7"/>
    </row>
    <row r="31" spans="1:16" x14ac:dyDescent="0.25">
      <c r="A31" s="1"/>
      <c r="B31" s="2"/>
      <c r="C31" s="1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7"/>
    </row>
    <row r="32" spans="1:16" x14ac:dyDescent="0.25">
      <c r="A32" s="1"/>
      <c r="B32" s="2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7"/>
    </row>
    <row r="33" spans="1:16" x14ac:dyDescent="0.25">
      <c r="A33" s="1"/>
      <c r="B33" s="2"/>
      <c r="C33" s="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7"/>
    </row>
    <row r="34" spans="1:16" x14ac:dyDescent="0.25">
      <c r="A34" s="1"/>
      <c r="B34" s="2"/>
      <c r="C34" s="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7"/>
    </row>
    <row r="35" spans="1:16" x14ac:dyDescent="0.25">
      <c r="A35" s="1"/>
      <c r="B35" s="2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7"/>
    </row>
    <row r="36" spans="1:16" x14ac:dyDescent="0.25">
      <c r="A36" s="1"/>
      <c r="B36" s="2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7"/>
    </row>
    <row r="37" spans="1:16" x14ac:dyDescent="0.25">
      <c r="A37" s="1"/>
      <c r="B37" s="2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7"/>
    </row>
    <row r="38" spans="1:16" x14ac:dyDescent="0.25">
      <c r="A38" s="1"/>
      <c r="B38" s="2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7"/>
    </row>
    <row r="39" spans="1:16" ht="15.75" thickBot="1" x14ac:dyDescent="0.3">
      <c r="A39" s="1"/>
      <c r="B39" s="2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7"/>
    </row>
    <row r="40" spans="1:16" ht="15.75" thickBot="1" x14ac:dyDescent="0.3">
      <c r="A40" s="15" t="s">
        <v>17</v>
      </c>
      <c r="B40" s="97"/>
      <c r="C40" s="98"/>
      <c r="D40" s="16">
        <f>COUNTA(D10:D39)</f>
        <v>0</v>
      </c>
      <c r="E40" s="17">
        <f t="shared" ref="E40:O40" si="0">COUNTA(E10:E39)</f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si="0"/>
        <v>0</v>
      </c>
      <c r="J40" s="17">
        <f t="shared" si="0"/>
        <v>0</v>
      </c>
      <c r="K40" s="17">
        <f t="shared" si="0"/>
        <v>0</v>
      </c>
      <c r="L40" s="17">
        <f t="shared" si="0"/>
        <v>0</v>
      </c>
      <c r="M40" s="17">
        <f t="shared" si="0"/>
        <v>0</v>
      </c>
      <c r="N40" s="17">
        <f t="shared" si="0"/>
        <v>0</v>
      </c>
      <c r="O40" s="18">
        <f t="shared" si="0"/>
        <v>0</v>
      </c>
      <c r="P40" s="19" t="s">
        <v>14</v>
      </c>
    </row>
    <row r="41" spans="1:16" x14ac:dyDescent="0.25">
      <c r="A41" s="20" t="s">
        <v>11</v>
      </c>
      <c r="B41" s="111"/>
      <c r="C41" s="112"/>
      <c r="D41" s="21" t="str">
        <f>IF(D40&lt;1,"",IF(D40&lt;12,D40,12))</f>
        <v/>
      </c>
      <c r="E41" s="22" t="str">
        <f t="shared" ref="E41:O41" si="1">IF(E40&lt;1,"",IF(E40&lt;12,E40,12))</f>
        <v/>
      </c>
      <c r="F41" s="22" t="str">
        <f t="shared" si="1"/>
        <v/>
      </c>
      <c r="G41" s="22" t="str">
        <f t="shared" si="1"/>
        <v/>
      </c>
      <c r="H41" s="22" t="str">
        <f t="shared" si="1"/>
        <v/>
      </c>
      <c r="I41" s="22" t="str">
        <f t="shared" si="1"/>
        <v/>
      </c>
      <c r="J41" s="22" t="str">
        <f t="shared" si="1"/>
        <v/>
      </c>
      <c r="K41" s="22" t="str">
        <f t="shared" si="1"/>
        <v/>
      </c>
      <c r="L41" s="22" t="str">
        <f t="shared" si="1"/>
        <v/>
      </c>
      <c r="M41" s="22" t="str">
        <f t="shared" si="1"/>
        <v/>
      </c>
      <c r="N41" s="22" t="str">
        <f t="shared" si="1"/>
        <v/>
      </c>
      <c r="O41" s="23" t="str">
        <f t="shared" si="1"/>
        <v/>
      </c>
      <c r="P41" s="24">
        <f>SUM(D41:O41)</f>
        <v>0</v>
      </c>
    </row>
    <row r="42" spans="1:16" x14ac:dyDescent="0.25">
      <c r="A42" s="25" t="s">
        <v>12</v>
      </c>
      <c r="B42" s="113"/>
      <c r="C42" s="114"/>
      <c r="D42" s="26" t="str">
        <f t="shared" ref="D42:O42" si="2">IF(D40&lt;13,"",IF(D40&gt;20,8,D40-12))</f>
        <v/>
      </c>
      <c r="E42" s="27" t="str">
        <f t="shared" si="2"/>
        <v/>
      </c>
      <c r="F42" s="27" t="str">
        <f t="shared" si="2"/>
        <v/>
      </c>
      <c r="G42" s="27" t="str">
        <f t="shared" si="2"/>
        <v/>
      </c>
      <c r="H42" s="27" t="str">
        <f t="shared" si="2"/>
        <v/>
      </c>
      <c r="I42" s="27" t="str">
        <f t="shared" si="2"/>
        <v/>
      </c>
      <c r="J42" s="27" t="str">
        <f t="shared" si="2"/>
        <v/>
      </c>
      <c r="K42" s="27" t="str">
        <f t="shared" si="2"/>
        <v/>
      </c>
      <c r="L42" s="27" t="str">
        <f t="shared" si="2"/>
        <v/>
      </c>
      <c r="M42" s="27" t="str">
        <f t="shared" si="2"/>
        <v/>
      </c>
      <c r="N42" s="27" t="str">
        <f t="shared" si="2"/>
        <v/>
      </c>
      <c r="O42" s="28" t="str">
        <f t="shared" si="2"/>
        <v/>
      </c>
      <c r="P42" s="29">
        <f t="shared" ref="P42:P43" si="3">SUM(D42:O42)</f>
        <v>0</v>
      </c>
    </row>
    <row r="43" spans="1:16" ht="15.75" thickBot="1" x14ac:dyDescent="0.3">
      <c r="A43" s="30" t="s">
        <v>13</v>
      </c>
      <c r="B43" s="115"/>
      <c r="C43" s="116"/>
      <c r="D43" s="31" t="str">
        <f>IF(D40&gt;20,D40-20,"")</f>
        <v/>
      </c>
      <c r="E43" s="32" t="str">
        <f t="shared" ref="E43:O43" si="4">IF(E40&gt;20,E40-20,"")</f>
        <v/>
      </c>
      <c r="F43" s="32" t="str">
        <f t="shared" si="4"/>
        <v/>
      </c>
      <c r="G43" s="32" t="str">
        <f t="shared" si="4"/>
        <v/>
      </c>
      <c r="H43" s="32" t="str">
        <f t="shared" si="4"/>
        <v/>
      </c>
      <c r="I43" s="32" t="str">
        <f t="shared" si="4"/>
        <v/>
      </c>
      <c r="J43" s="32" t="str">
        <f t="shared" si="4"/>
        <v/>
      </c>
      <c r="K43" s="32" t="str">
        <f t="shared" si="4"/>
        <v/>
      </c>
      <c r="L43" s="32" t="str">
        <f t="shared" si="4"/>
        <v/>
      </c>
      <c r="M43" s="32" t="str">
        <f t="shared" si="4"/>
        <v/>
      </c>
      <c r="N43" s="32" t="str">
        <f t="shared" si="4"/>
        <v/>
      </c>
      <c r="O43" s="33" t="str">
        <f t="shared" si="4"/>
        <v/>
      </c>
      <c r="P43" s="34">
        <f t="shared" si="3"/>
        <v>0</v>
      </c>
    </row>
    <row r="44" spans="1:16" x14ac:dyDescent="0.25">
      <c r="A44" s="35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</row>
    <row r="45" spans="1:16" x14ac:dyDescent="0.25">
      <c r="A45" s="35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</row>
    <row r="46" spans="1:16" x14ac:dyDescent="0.25">
      <c r="A46" s="74"/>
      <c r="B46" s="74"/>
      <c r="C46" s="74"/>
      <c r="D46" s="75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</row>
  </sheetData>
  <sheetProtection algorithmName="SHA-512" hashValue="/BIAEbP3LUCBBZhhWUcvhAZ81exPt5Fc111LAHG8tRjJke/Syf+/n7XpxqTUdLoGCMceIDA2ML1irzYm2rWdBg==" saltValue="ElH2AynA5IaDcBmHDzgfVQ==" spinCount="100000" sheet="1" objects="1" scenarios="1" selectLockedCells="1"/>
  <mergeCells count="15">
    <mergeCell ref="B41:C43"/>
    <mergeCell ref="G1:K1"/>
    <mergeCell ref="M1:O2"/>
    <mergeCell ref="B1:C1"/>
    <mergeCell ref="E1:F1"/>
    <mergeCell ref="E2:F2"/>
    <mergeCell ref="G2:I2"/>
    <mergeCell ref="E4:G4"/>
    <mergeCell ref="H4:I4"/>
    <mergeCell ref="A5:B5"/>
    <mergeCell ref="E5:G5"/>
    <mergeCell ref="H5:I5"/>
    <mergeCell ref="M5:N5"/>
    <mergeCell ref="A7:O7"/>
    <mergeCell ref="B40:C40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Seite 1</vt:lpstr>
      <vt:lpstr>Seite 2</vt:lpstr>
      <vt:lpstr>Seite 3</vt:lpstr>
      <vt:lpstr>Seite 4</vt:lpstr>
      <vt:lpstr>'Seite 1'!Druckbereich</vt:lpstr>
      <vt:lpstr>'Seite 2'!Druckbereich</vt:lpstr>
      <vt:lpstr>'Seite 3'!Druckbereich</vt:lpstr>
      <vt:lpstr>'Seite 4'!Druckbereich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Schild, Bianca (NLSchB)</dc:creator>
  <cp:lastModifiedBy>Strasser-Hildebrandt, Sonja (RLSB-LG)</cp:lastModifiedBy>
  <cp:lastPrinted>2022-11-08T09:30:43Z</cp:lastPrinted>
  <dcterms:created xsi:type="dcterms:W3CDTF">2019-03-06T09:24:36Z</dcterms:created>
  <dcterms:modified xsi:type="dcterms:W3CDTF">2024-01-03T14:48:23Z</dcterms:modified>
</cp:coreProperties>
</file>