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EXT\LU\"/>
    </mc:Choice>
  </mc:AlternateContent>
  <xr:revisionPtr revIDLastSave="0" documentId="13_ncr:1_{5C79C1B5-2F37-448F-BF63-31D253840D13}" xr6:coauthVersionLast="47" xr6:coauthVersionMax="47" xr10:uidLastSave="{00000000-0000-0000-0000-000000000000}"/>
  <bookViews>
    <workbookView xWindow="-15" yWindow="-525" windowWidth="28830" windowHeight="17595" tabRatio="709" activeTab="1" xr2:uid="{00000000-000D-0000-FFFF-FFFF00000000}"/>
  </bookViews>
  <sheets>
    <sheet name="Anlage 1 FK Sprachbildung" sheetId="4" r:id="rId1"/>
    <sheet name="Anlage 2 Verbund-Fachberatung" sheetId="12" r:id="rId2"/>
    <sheet name="Anlage 3 Gesamtübersicht" sheetId="1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3" l="1"/>
  <c r="J8" i="4"/>
  <c r="I9" i="12"/>
  <c r="K9" i="12"/>
  <c r="N9" i="12" s="1"/>
  <c r="L8" i="4"/>
  <c r="O8" i="4" s="1"/>
  <c r="N11" i="12"/>
  <c r="I11" i="12"/>
  <c r="H11" i="12"/>
  <c r="H9" i="12"/>
  <c r="O10" i="4"/>
  <c r="I8" i="4"/>
  <c r="J10" i="4"/>
  <c r="I10" i="4"/>
  <c r="I16" i="13" l="1"/>
  <c r="H16" i="13"/>
  <c r="C16" i="13"/>
  <c r="B16" i="13" l="1"/>
  <c r="G16" i="13"/>
</calcChain>
</file>

<file path=xl/sharedStrings.xml><?xml version="1.0" encoding="utf-8"?>
<sst xmlns="http://schemas.openxmlformats.org/spreadsheetml/2006/main" count="80" uniqueCount="59">
  <si>
    <t>Bemerkungen</t>
  </si>
  <si>
    <t>Anzahl der Personen</t>
  </si>
  <si>
    <t>Bitte elektronisch per E-Mail einreichen</t>
  </si>
  <si>
    <t>Anlage 1 zum Zwischenbericht gem. Nr. 5.6 der Richtlinie Sprach-Kitas</t>
  </si>
  <si>
    <t>Anzahl nach Qualifikation</t>
  </si>
  <si>
    <t>§ 9 Abs. 2 NKiTaG</t>
  </si>
  <si>
    <t>§ 9 Abs. 4 NKiTaG</t>
  </si>
  <si>
    <t>Summe der Sachausgaben</t>
  </si>
  <si>
    <t>Angaben zu den Verbund-Fachberatungen nach Nr. 2.1.2 i.V.m Nr. 4.2 b) der Richtlinie</t>
  </si>
  <si>
    <t>Übersicht</t>
  </si>
  <si>
    <r>
      <t>(</t>
    </r>
    <r>
      <rPr>
        <u/>
        <sz val="9"/>
        <color theme="1"/>
        <rFont val="Arial"/>
        <family val="2"/>
      </rPr>
      <t>Hinweis:</t>
    </r>
    <r>
      <rPr>
        <sz val="9"/>
        <color theme="1"/>
        <rFont val="Arial"/>
        <family val="2"/>
      </rPr>
      <t xml:space="preserve"> Bitte zusätzlich die Pflichtanlagen 1 und 2 ausfüllen. Die Angaben in den Pflichtanlagen müssen sich, mit Ausnahme des Vollzeitäquivalentes*, mit den hier aufgeführten Gesamtsummen decken.)</t>
    </r>
  </si>
  <si>
    <t>* Bitte beachten Sie die Ausführungen in den Hinweisen.</t>
  </si>
  <si>
    <t>1. Höhe der Personalausgaben</t>
  </si>
  <si>
    <t>2. Eingesetztes Personal</t>
  </si>
  <si>
    <t>Gesamtausgaben</t>
  </si>
  <si>
    <t>Gesamtanzahl/Summe</t>
  </si>
  <si>
    <t>III. Gesamtausgaben im Bewilligungszeitraum</t>
  </si>
  <si>
    <r>
      <t xml:space="preserve">Bewilligte Zuwendung
 </t>
    </r>
    <r>
      <rPr>
        <sz val="10"/>
        <color theme="1"/>
        <rFont val="Arial"/>
        <family val="2"/>
      </rPr>
      <t>(Angabe aus dem Bewilligungsbescheid)</t>
    </r>
  </si>
  <si>
    <t>Anlage 2 zum Zwischenbericht gem. Nr. 5.6 der Richtlinie Sprach-Kitas</t>
  </si>
  <si>
    <t>I. Angaben zum eingesetzten Personal im Sinne der Nr. 2.1.1 i. V. m. Nr. 4.2 a) und Nr. 2.1.2 i. V. m. Nr. 4.2 b) der Richtlinie</t>
  </si>
  <si>
    <t>Tatsächliche Ausgaben im Berichtszeitraum (01.07.2023 -31.12.2023)</t>
  </si>
  <si>
    <t>Fachkraftstellen für Verbund-Fachberatungen (Nr. 2.1.2 i. V. m. Nr. 4.2 b) der Richtlinie)</t>
  </si>
  <si>
    <t xml:space="preserve">Funktionskräfte Sprachbildung (Nr. 2.1.1 i. V. m. Nr. 4.2 a) der Richtlinie) </t>
  </si>
  <si>
    <t>Verbund-Fachberatung 
(Nr. 2.1.2 i. V. m. Nr. 4.2 b) der Richtlinie)</t>
  </si>
  <si>
    <r>
      <t>Bisherige Ausgaben</t>
    </r>
    <r>
      <rPr>
        <sz val="10"/>
        <color theme="1"/>
        <rFont val="Arial"/>
        <family val="2"/>
      </rPr>
      <t xml:space="preserve"> (Es sind alle im Zeitraum 01.07.2023 - 31.12.2023 angefallenen Ausgaben zu berücksichtigen)</t>
    </r>
  </si>
  <si>
    <t>Summe</t>
  </si>
  <si>
    <t>Verbund Nr.1</t>
  </si>
  <si>
    <t>Verbund Nr.2</t>
  </si>
  <si>
    <t>Verbund Nr.3</t>
  </si>
  <si>
    <t>Verbund Nr.4</t>
  </si>
  <si>
    <t>Verbund Nr.5</t>
  </si>
  <si>
    <t xml:space="preserve">Anzahl der Kitas </t>
  </si>
  <si>
    <t xml:space="preserve">Anlage 3 zum Zwischenbericht gem. Nr. 5.6 der Richtlinie Sprach-Kitas </t>
  </si>
  <si>
    <t>Tatsächliche Gesamtan-zahl förderfähiger Per-sonen im Berichtszeitraum (01.07.2023 -31.12.2023)</t>
  </si>
  <si>
    <t xml:space="preserve">Fachkraftstellen für Funktionskräfte Sprachbildung (Nr. 2.1.1 i. V. m. Nr. 4.2 a) der Richtlinie) </t>
  </si>
  <si>
    <t>Keine Qualifikation nach § 9 Abs. 2 und 4 NKiTaG, allerdings Förderung bis 30.06.2023 über Bund</t>
  </si>
  <si>
    <r>
      <t>Vollzeitäquivalent</t>
    </r>
    <r>
      <rPr>
        <sz val="10"/>
        <color rgb="FF000000"/>
        <rFont val="Arial"/>
        <family val="2"/>
      </rPr>
      <t xml:space="preserve">* der Kräfte im          Berichtszeitraum (01.07.2023 -31.12.2023) auf Basis 39 Std./Woche </t>
    </r>
  </si>
  <si>
    <t>Geschlecht der geförderten Kräfte</t>
  </si>
  <si>
    <t>Anzahl männlich</t>
  </si>
  <si>
    <t>Anzahl divers</t>
  </si>
  <si>
    <t>Summe Beschäftigungsumfang im Rahmen der Richtlinie Sprach-Kitas</t>
  </si>
  <si>
    <t>Durchschnittlicher Beschäftigungsumfang im Rahmen der Richtlinie Sprach-Kitas</t>
  </si>
  <si>
    <t>Vollzeitäquivalent (VZA)</t>
  </si>
  <si>
    <t>Ausgaben</t>
  </si>
  <si>
    <t>Anzahl förderfähiger Monate im Zeitraum 01.07.2023 bis 31.12.2023</t>
  </si>
  <si>
    <t>Errechnete Zuwendung</t>
  </si>
  <si>
    <t>Prozentualer Anteil der Sachausgaben an der errechneten Zuwendung</t>
  </si>
  <si>
    <t>Summe der Sachausgaben im Zeitraum 01.07.2023 bis 31.12.2023</t>
  </si>
  <si>
    <t xml:space="preserve">Ausgaben </t>
  </si>
  <si>
    <t>Pädagogischer Hochschulabschluss und mindestens eine zweijährige Berufserfahrung in der Kinder- und Jugendhilfe</t>
  </si>
  <si>
    <t>Voraussichtliche Ausgaben bis zum Ende des Bewilligungszeitraums (01.07.2023 -31.12.2024)</t>
  </si>
  <si>
    <t>Voraussichtliche Anzahl bis zum Ende des Bewilligungszeitraums (01.07.2023 -31.12.2024)</t>
  </si>
  <si>
    <t>II. Angaben zur Anzahl der Kitas pro Verbund (Nur auszufüllen bei Förderung von Verbund-Fachberatungen !)</t>
  </si>
  <si>
    <t>* Beispiel zur Orientierung</t>
  </si>
  <si>
    <t>Angaben zu den Funktionskräften Sprachbildung nach Nr. 2.1.1 i.V.m Nr. 4.2 a) der Richtlinie</t>
  </si>
  <si>
    <t>Summe der Personalausgaben im Zeitraum 01.07.2023 bis 31.12.2023</t>
  </si>
  <si>
    <t>Anzahl weiblich</t>
  </si>
  <si>
    <t>Kein pädagogischer Hochschulabschluss, allerdings Förderung bis 30.06.2023 über das Bundesprogramm "Sprach-Kitas"</t>
  </si>
  <si>
    <r>
      <rPr>
        <u/>
        <sz val="9"/>
        <color theme="1"/>
        <rFont val="Arial"/>
        <family val="2"/>
      </rPr>
      <t>Stand</t>
    </r>
    <r>
      <rPr>
        <sz val="9"/>
        <color theme="1"/>
        <rFont val="Arial"/>
        <family val="2"/>
      </rPr>
      <t>: 16.02.2024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</si>
</sst>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  <numFmt numFmtId="166" formatCode="#,##0_ ;[Red]\-#,##0\ "/>
    <numFmt numFmtId="167" formatCode="#,##0.0_ ;[Red]\-#,##0.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5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/>
    <xf numFmtId="0" fontId="4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Border="1" applyProtection="1"/>
    <xf numFmtId="0" fontId="3" fillId="0" borderId="3" xfId="0" applyFont="1" applyBorder="1" applyProtection="1"/>
    <xf numFmtId="164" fontId="3" fillId="0" borderId="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9" fontId="6" fillId="0" borderId="0" xfId="0" applyNumberFormat="1" applyFont="1" applyAlignment="1" applyProtection="1"/>
    <xf numFmtId="49" fontId="3" fillId="0" borderId="0" xfId="0" applyNumberFormat="1" applyFont="1" applyBorder="1" applyProtection="1">
      <protection locked="0"/>
    </xf>
    <xf numFmtId="49" fontId="3" fillId="0" borderId="3" xfId="0" applyNumberFormat="1" applyFont="1" applyBorder="1" applyProtection="1"/>
    <xf numFmtId="49" fontId="3" fillId="0" borderId="0" xfId="0" applyNumberFormat="1" applyFont="1" applyBorder="1" applyProtection="1"/>
    <xf numFmtId="49" fontId="0" fillId="0" borderId="0" xfId="0" applyNumberFormat="1" applyBorder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Alignment="1" applyProtection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166" fontId="3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11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15" fillId="0" borderId="0" xfId="0" applyFont="1" applyAlignment="1" applyProtection="1"/>
    <xf numFmtId="49" fontId="15" fillId="0" borderId="0" xfId="0" applyNumberFormat="1" applyFont="1" applyAlignment="1" applyProtection="1"/>
    <xf numFmtId="164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/>
    <xf numFmtId="0" fontId="13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49" fontId="13" fillId="0" borderId="0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Border="1" applyProtection="1"/>
    <xf numFmtId="49" fontId="13" fillId="0" borderId="0" xfId="0" applyNumberFormat="1" applyFont="1" applyBorder="1" applyProtection="1"/>
    <xf numFmtId="164" fontId="13" fillId="0" borderId="0" xfId="0" applyNumberFormat="1" applyFont="1" applyBorder="1" applyAlignment="1" applyProtection="1">
      <alignment vertical="center"/>
    </xf>
    <xf numFmtId="0" fontId="13" fillId="0" borderId="0" xfId="0" applyFont="1" applyProtection="1"/>
    <xf numFmtId="0" fontId="17" fillId="0" borderId="0" xfId="0" applyFont="1" applyAlignment="1" applyProtection="1"/>
    <xf numFmtId="0" fontId="16" fillId="0" borderId="0" xfId="0" applyFont="1" applyAlignment="1" applyProtection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7" fillId="0" borderId="0" xfId="0" applyFont="1"/>
    <xf numFmtId="0" fontId="13" fillId="0" borderId="0" xfId="0" applyFont="1"/>
    <xf numFmtId="0" fontId="19" fillId="0" borderId="0" xfId="0" applyFont="1"/>
    <xf numFmtId="0" fontId="2" fillId="0" borderId="0" xfId="0" applyFont="1"/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8" fontId="2" fillId="0" borderId="7" xfId="0" applyNumberFormat="1" applyFont="1" applyBorder="1" applyAlignment="1">
      <alignment vertical="center"/>
    </xf>
    <xf numFmtId="8" fontId="2" fillId="0" borderId="10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166" fontId="3" fillId="0" borderId="1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/>
    </xf>
    <xf numFmtId="0" fontId="2" fillId="0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22" fillId="0" borderId="3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164" fontId="3" fillId="0" borderId="0" xfId="0" applyNumberFormat="1" applyFont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8" fontId="3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/>
    </xf>
    <xf numFmtId="8" fontId="3" fillId="0" borderId="1" xfId="0" applyNumberFormat="1" applyFont="1" applyFill="1" applyBorder="1" applyAlignment="1" applyProtection="1">
      <alignment horizontal="center"/>
    </xf>
    <xf numFmtId="10" fontId="3" fillId="0" borderId="2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</xf>
    <xf numFmtId="10" fontId="2" fillId="4" borderId="1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vertical="center"/>
    </xf>
    <xf numFmtId="0" fontId="0" fillId="0" borderId="0" xfId="0" applyProtection="1"/>
    <xf numFmtId="1" fontId="2" fillId="4" borderId="1" xfId="0" applyNumberFormat="1" applyFont="1" applyFill="1" applyBorder="1" applyAlignment="1" applyProtection="1">
      <alignment horizontal="center"/>
    </xf>
    <xf numFmtId="0" fontId="0" fillId="0" borderId="0" xfId="0" applyFill="1"/>
    <xf numFmtId="8" fontId="3" fillId="3" borderId="18" xfId="0" applyNumberFormat="1" applyFont="1" applyFill="1" applyBorder="1" applyAlignment="1" applyProtection="1">
      <alignment vertical="center"/>
      <protection locked="0"/>
    </xf>
    <xf numFmtId="7" fontId="3" fillId="3" borderId="19" xfId="0" applyNumberFormat="1" applyFont="1" applyFill="1" applyBorder="1" applyAlignment="1" applyProtection="1">
      <alignment vertical="center"/>
      <protection locked="0"/>
    </xf>
    <xf numFmtId="8" fontId="3" fillId="3" borderId="20" xfId="0" applyNumberFormat="1" applyFont="1" applyFill="1" applyBorder="1" applyAlignment="1" applyProtection="1">
      <alignment vertical="center"/>
      <protection locked="0"/>
    </xf>
    <xf numFmtId="8" fontId="3" fillId="3" borderId="21" xfId="0" applyNumberFormat="1" applyFont="1" applyFill="1" applyBorder="1" applyAlignment="1" applyProtection="1">
      <alignment vertical="center"/>
      <protection locked="0"/>
    </xf>
    <xf numFmtId="166" fontId="3" fillId="3" borderId="18" xfId="0" applyNumberFormat="1" applyFont="1" applyFill="1" applyBorder="1" applyAlignment="1" applyProtection="1">
      <alignment vertical="center"/>
      <protection locked="0"/>
    </xf>
    <xf numFmtId="166" fontId="3" fillId="3" borderId="2" xfId="0" applyNumberFormat="1" applyFont="1" applyFill="1" applyBorder="1" applyAlignment="1" applyProtection="1">
      <alignment vertical="center"/>
      <protection locked="0"/>
    </xf>
    <xf numFmtId="165" fontId="3" fillId="3" borderId="19" xfId="0" applyNumberFormat="1" applyFont="1" applyFill="1" applyBorder="1" applyAlignment="1" applyProtection="1">
      <alignment vertical="center"/>
      <protection locked="0"/>
    </xf>
    <xf numFmtId="166" fontId="3" fillId="3" borderId="20" xfId="0" applyNumberFormat="1" applyFont="1" applyFill="1" applyBorder="1" applyAlignment="1" applyProtection="1">
      <alignment vertical="center"/>
      <protection locked="0"/>
    </xf>
    <xf numFmtId="166" fontId="3" fillId="3" borderId="22" xfId="0" applyNumberFormat="1" applyFont="1" applyFill="1" applyBorder="1" applyAlignment="1" applyProtection="1">
      <alignment vertical="center"/>
      <protection locked="0"/>
    </xf>
    <xf numFmtId="165" fontId="3" fillId="3" borderId="21" xfId="0" applyNumberFormat="1" applyFont="1" applyFill="1" applyBorder="1" applyAlignment="1" applyProtection="1">
      <alignment vertical="center"/>
      <protection locked="0"/>
    </xf>
    <xf numFmtId="166" fontId="3" fillId="3" borderId="14" xfId="0" applyNumberFormat="1" applyFont="1" applyFill="1" applyBorder="1" applyAlignment="1" applyProtection="1">
      <alignment vertical="center"/>
      <protection locked="0"/>
    </xf>
    <xf numFmtId="166" fontId="3" fillId="3" borderId="23" xfId="0" applyNumberFormat="1" applyFont="1" applyFill="1" applyBorder="1" applyAlignment="1" applyProtection="1">
      <alignment vertical="center"/>
      <protection locked="0"/>
    </xf>
    <xf numFmtId="8" fontId="0" fillId="3" borderId="4" xfId="0" applyNumberFormat="1" applyFill="1" applyBorder="1" applyProtection="1">
      <protection locked="0"/>
    </xf>
    <xf numFmtId="8" fontId="3" fillId="3" borderId="9" xfId="0" applyNumberFormat="1" applyFont="1" applyFill="1" applyBorder="1" applyProtection="1">
      <protection locked="0"/>
    </xf>
    <xf numFmtId="166" fontId="3" fillId="3" borderId="9" xfId="0" applyNumberFormat="1" applyFont="1" applyFill="1" applyBorder="1" applyAlignment="1" applyProtection="1">
      <alignment vertical="center"/>
      <protection locked="0"/>
    </xf>
    <xf numFmtId="165" fontId="3" fillId="0" borderId="2" xfId="0" applyNumberFormat="1" applyFont="1" applyFill="1" applyBorder="1" applyAlignment="1" applyProtection="1">
      <alignment horizontal="center"/>
      <protection locked="0"/>
    </xf>
    <xf numFmtId="167" fontId="3" fillId="0" borderId="2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">
    <cellStyle name="Standard" xfId="0" builtinId="0"/>
    <cellStyle name="Währung 2" xfId="2" xr:uid="{00000000-0005-0000-0000-000002000000}"/>
    <cellStyle name="Währung 3" xfId="1" xr:uid="{00000000-0005-0000-0000-00002F000000}"/>
    <cellStyle name="Währung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"/>
  <sheetViews>
    <sheetView zoomScaleNormal="100" zoomScalePageLayoutView="80" workbookViewId="0">
      <selection activeCell="H8" sqref="H8"/>
    </sheetView>
  </sheetViews>
  <sheetFormatPr baseColWidth="10" defaultColWidth="11.42578125" defaultRowHeight="15" x14ac:dyDescent="0.25"/>
  <cols>
    <col min="1" max="1" width="22.7109375" style="13" customWidth="1"/>
    <col min="2" max="6" width="10.7109375" style="13" customWidth="1"/>
    <col min="7" max="9" width="23.42578125" style="13" customWidth="1"/>
    <col min="10" max="10" width="17.85546875" style="13" customWidth="1"/>
    <col min="11" max="11" width="23.42578125" style="13" customWidth="1"/>
    <col min="12" max="14" width="22.7109375" style="13" customWidth="1"/>
    <col min="15" max="15" width="22.7109375" style="18" customWidth="1"/>
    <col min="16" max="16" width="22.7109375" style="8" customWidth="1"/>
    <col min="17" max="16384" width="11.42578125" style="8"/>
  </cols>
  <sheetData>
    <row r="1" spans="1:16" ht="20.25" x14ac:dyDescent="0.3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x14ac:dyDescent="0.25">
      <c r="A2" s="122" t="s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8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4"/>
      <c r="M3" s="24"/>
      <c r="N3" s="24"/>
      <c r="O3" s="24"/>
      <c r="P3" s="24"/>
    </row>
    <row r="4" spans="1:16" ht="18" x14ac:dyDescent="0.25">
      <c r="A4" s="20" t="s">
        <v>54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"/>
      <c r="M4" s="2"/>
      <c r="N4" s="2"/>
      <c r="O4" s="14"/>
      <c r="P4" s="32" t="s">
        <v>58</v>
      </c>
    </row>
    <row r="5" spans="1:1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9"/>
      <c r="N5" s="99"/>
      <c r="O5" s="99"/>
      <c r="P5" s="4"/>
    </row>
    <row r="6" spans="1:16" ht="17.25" customHeight="1" thickBot="1" x14ac:dyDescent="0.3">
      <c r="A6" s="124" t="s">
        <v>1</v>
      </c>
      <c r="B6" s="131" t="s">
        <v>37</v>
      </c>
      <c r="C6" s="132"/>
      <c r="D6" s="133"/>
      <c r="E6" s="128" t="s">
        <v>4</v>
      </c>
      <c r="F6" s="129"/>
      <c r="G6" s="130"/>
      <c r="H6" s="126" t="s">
        <v>40</v>
      </c>
      <c r="I6" s="126" t="s">
        <v>41</v>
      </c>
      <c r="J6" s="126" t="s">
        <v>42</v>
      </c>
      <c r="K6" s="126" t="s">
        <v>44</v>
      </c>
      <c r="L6" s="126" t="s">
        <v>45</v>
      </c>
      <c r="M6" s="119" t="s">
        <v>48</v>
      </c>
      <c r="N6" s="120"/>
      <c r="O6" s="121"/>
      <c r="P6" s="126" t="s">
        <v>0</v>
      </c>
    </row>
    <row r="7" spans="1:16" ht="60" customHeight="1" thickBot="1" x14ac:dyDescent="0.3">
      <c r="A7" s="125"/>
      <c r="B7" s="78" t="s">
        <v>38</v>
      </c>
      <c r="C7" s="78" t="s">
        <v>56</v>
      </c>
      <c r="D7" s="78" t="s">
        <v>39</v>
      </c>
      <c r="E7" s="25" t="s">
        <v>5</v>
      </c>
      <c r="F7" s="21" t="s">
        <v>6</v>
      </c>
      <c r="G7" s="22" t="s">
        <v>35</v>
      </c>
      <c r="H7" s="127"/>
      <c r="I7" s="134"/>
      <c r="J7" s="134"/>
      <c r="K7" s="134"/>
      <c r="L7" s="134" t="s">
        <v>7</v>
      </c>
      <c r="M7" s="89" t="s">
        <v>55</v>
      </c>
      <c r="N7" s="90" t="s">
        <v>47</v>
      </c>
      <c r="O7" s="90" t="s">
        <v>46</v>
      </c>
      <c r="P7" s="127"/>
    </row>
    <row r="8" spans="1:16" s="13" customFormat="1" x14ac:dyDescent="0.25">
      <c r="A8" s="26"/>
      <c r="B8" s="27"/>
      <c r="C8" s="27"/>
      <c r="D8" s="27"/>
      <c r="E8" s="27"/>
      <c r="F8" s="27"/>
      <c r="G8" s="27"/>
      <c r="H8" s="117"/>
      <c r="I8" s="91" t="e">
        <f>H8/A8</f>
        <v>#DIV/0!</v>
      </c>
      <c r="J8" s="91">
        <f>H8/39</f>
        <v>0</v>
      </c>
      <c r="K8" s="27"/>
      <c r="L8" s="92">
        <f>K8*2675</f>
        <v>0</v>
      </c>
      <c r="M8" s="87"/>
      <c r="N8" s="88"/>
      <c r="O8" s="93" t="e">
        <f>N8/L8</f>
        <v>#DIV/0!</v>
      </c>
      <c r="P8" s="10"/>
    </row>
    <row r="9" spans="1:16" x14ac:dyDescent="0.25">
      <c r="A9" s="76"/>
      <c r="B9" s="12"/>
      <c r="C9" s="12"/>
      <c r="D9" s="12"/>
      <c r="E9" s="12"/>
      <c r="F9" s="12"/>
      <c r="G9" s="12"/>
      <c r="H9" s="12"/>
      <c r="I9" s="12"/>
      <c r="J9" s="12"/>
      <c r="K9" s="12"/>
      <c r="L9" s="11"/>
      <c r="M9" s="11"/>
      <c r="N9" s="11"/>
      <c r="O9" s="15"/>
      <c r="P9" s="9"/>
    </row>
    <row r="10" spans="1:16" x14ac:dyDescent="0.25">
      <c r="A10" s="94">
        <v>5</v>
      </c>
      <c r="B10" s="94">
        <v>2</v>
      </c>
      <c r="C10" s="94">
        <v>2</v>
      </c>
      <c r="D10" s="94">
        <v>1</v>
      </c>
      <c r="E10" s="94">
        <v>2</v>
      </c>
      <c r="F10" s="94">
        <v>1</v>
      </c>
      <c r="G10" s="94">
        <v>2</v>
      </c>
      <c r="H10" s="94">
        <v>82</v>
      </c>
      <c r="I10" s="95">
        <f>H10/A10</f>
        <v>16.399999999999999</v>
      </c>
      <c r="J10" s="95">
        <f>H10/39</f>
        <v>2.1025641025641026</v>
      </c>
      <c r="K10" s="94">
        <v>30</v>
      </c>
      <c r="L10" s="96">
        <v>80250</v>
      </c>
      <c r="M10" s="96">
        <v>78000</v>
      </c>
      <c r="N10" s="96">
        <v>2250</v>
      </c>
      <c r="O10" s="97">
        <f>N10/L10</f>
        <v>2.8037383177570093E-2</v>
      </c>
      <c r="P10" s="98"/>
    </row>
    <row r="11" spans="1:16" x14ac:dyDescent="0.25">
      <c r="A11" s="80" t="s">
        <v>53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7"/>
      <c r="O11" s="16"/>
      <c r="P11" s="7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  <c r="P12" s="1"/>
    </row>
    <row r="13" spans="1:1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7"/>
      <c r="P13" s="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7"/>
      <c r="P14" s="1"/>
    </row>
    <row r="16" spans="1:16" x14ac:dyDescent="0.25">
      <c r="P16" s="13"/>
    </row>
    <row r="17" spans="10:16" ht="14.45" customHeight="1" x14ac:dyDescent="0.25">
      <c r="J17" s="79"/>
      <c r="M17" s="81"/>
      <c r="O17" s="13"/>
      <c r="P17" s="13"/>
    </row>
    <row r="18" spans="10:16" ht="15" customHeight="1" x14ac:dyDescent="0.25">
      <c r="M18" s="82"/>
      <c r="N18" s="83"/>
      <c r="O18" s="83"/>
      <c r="P18" s="13"/>
    </row>
  </sheetData>
  <sheetProtection algorithmName="SHA-512" hashValue="mlWXKGVGH/lBL+BVVEMJz7lZscLc+W1V/oCUs/OMjlxY2O6ITK4b4jJ5wZquGb/ivAb1y/3eTXZyft8V3c2l1A==" saltValue="+GI2BJWOQGSuSHq/131irg==" spinCount="100000" sheet="1" formatCells="0" formatRows="0" insertRows="0" deleteRows="0" selectLockedCells="1"/>
  <mergeCells count="12">
    <mergeCell ref="M6:O6"/>
    <mergeCell ref="A2:P2"/>
    <mergeCell ref="A1:P1"/>
    <mergeCell ref="A6:A7"/>
    <mergeCell ref="P6:P7"/>
    <mergeCell ref="E6:G6"/>
    <mergeCell ref="B6:D6"/>
    <mergeCell ref="H6:H7"/>
    <mergeCell ref="I6:I7"/>
    <mergeCell ref="J6:J7"/>
    <mergeCell ref="K6:K7"/>
    <mergeCell ref="L6:L7"/>
  </mergeCells>
  <pageMargins left="0.7" right="0.7" top="0.74906249999999996" bottom="0.33281250000000001" header="0.3" footer="0.3"/>
  <pageSetup paperSize="9" scale="82" orientation="landscape" r:id="rId1"/>
  <headerFoot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39FC-487F-4FD8-BFB0-518D03C74E59}">
  <dimension ref="A1:P21"/>
  <sheetViews>
    <sheetView tabSelected="1" zoomScaleNormal="100" workbookViewId="0">
      <selection activeCell="F22" sqref="F22"/>
    </sheetView>
  </sheetViews>
  <sheetFormatPr baseColWidth="10" defaultRowHeight="15" x14ac:dyDescent="0.25"/>
  <cols>
    <col min="1" max="1" width="22.7109375" customWidth="1"/>
    <col min="2" max="4" width="10.7109375" customWidth="1"/>
    <col min="5" max="5" width="27.5703125" bestFit="1" customWidth="1"/>
    <col min="6" max="6" width="29.5703125" bestFit="1" customWidth="1"/>
    <col min="7" max="8" width="23.42578125" customWidth="1"/>
    <col min="9" max="9" width="17.85546875" customWidth="1"/>
    <col min="10" max="10" width="23.42578125" customWidth="1"/>
    <col min="11" max="15" width="22.7109375" customWidth="1"/>
  </cols>
  <sheetData>
    <row r="1" spans="1:16" ht="19.5" x14ac:dyDescent="0.3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6" x14ac:dyDescent="0.25">
      <c r="A2" s="136" t="s">
        <v>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6" x14ac:dyDescent="0.25">
      <c r="A3" s="31"/>
      <c r="B3" s="31"/>
      <c r="C3" s="31"/>
      <c r="D3" s="31"/>
      <c r="E3" s="31"/>
      <c r="F3" s="31"/>
      <c r="G3" s="31"/>
      <c r="H3" s="31"/>
      <c r="I3" s="31"/>
      <c r="J3" s="32"/>
      <c r="O3" s="32" t="s">
        <v>58</v>
      </c>
    </row>
    <row r="4" spans="1:16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6" x14ac:dyDescent="0.25">
      <c r="A5" s="46" t="s">
        <v>8</v>
      </c>
      <c r="B5" s="47"/>
      <c r="C5" s="47"/>
      <c r="D5" s="47"/>
      <c r="E5" s="46"/>
      <c r="F5" s="33"/>
      <c r="G5" s="34"/>
      <c r="H5" s="34"/>
      <c r="I5" s="35"/>
      <c r="J5" s="36"/>
    </row>
    <row r="6" spans="1:16" ht="15.75" thickBot="1" x14ac:dyDescent="0.3">
      <c r="A6" s="33"/>
      <c r="B6" s="33"/>
      <c r="C6" s="33"/>
      <c r="D6" s="33"/>
      <c r="E6" s="33"/>
      <c r="F6" s="33"/>
      <c r="G6" s="34"/>
      <c r="H6" s="34"/>
      <c r="I6" s="35"/>
      <c r="J6" s="36"/>
    </row>
    <row r="7" spans="1:16" ht="15.75" customHeight="1" thickBot="1" x14ac:dyDescent="0.3">
      <c r="A7" s="124" t="s">
        <v>1</v>
      </c>
      <c r="B7" s="131" t="s">
        <v>37</v>
      </c>
      <c r="C7" s="137"/>
      <c r="D7" s="138"/>
      <c r="E7" s="129" t="s">
        <v>4</v>
      </c>
      <c r="F7" s="130"/>
      <c r="G7" s="126" t="s">
        <v>40</v>
      </c>
      <c r="H7" s="126" t="s">
        <v>41</v>
      </c>
      <c r="I7" s="126" t="s">
        <v>42</v>
      </c>
      <c r="J7" s="126" t="s">
        <v>44</v>
      </c>
      <c r="K7" s="126" t="s">
        <v>45</v>
      </c>
      <c r="L7" s="140" t="s">
        <v>43</v>
      </c>
      <c r="M7" s="141"/>
      <c r="N7" s="142"/>
      <c r="O7" s="126" t="s">
        <v>0</v>
      </c>
    </row>
    <row r="8" spans="1:16" ht="64.5" customHeight="1" thickBot="1" x14ac:dyDescent="0.3">
      <c r="A8" s="125"/>
      <c r="B8" s="78" t="s">
        <v>38</v>
      </c>
      <c r="C8" s="78" t="s">
        <v>56</v>
      </c>
      <c r="D8" s="78" t="s">
        <v>39</v>
      </c>
      <c r="E8" s="21" t="s">
        <v>49</v>
      </c>
      <c r="F8" s="22" t="s">
        <v>57</v>
      </c>
      <c r="G8" s="127"/>
      <c r="H8" s="139"/>
      <c r="I8" s="139"/>
      <c r="J8" s="139"/>
      <c r="K8" s="139" t="s">
        <v>7</v>
      </c>
      <c r="L8" s="89" t="s">
        <v>55</v>
      </c>
      <c r="M8" s="90" t="s">
        <v>47</v>
      </c>
      <c r="N8" s="90" t="s">
        <v>46</v>
      </c>
      <c r="O8" s="127"/>
    </row>
    <row r="9" spans="1:16" x14ac:dyDescent="0.25">
      <c r="A9" s="26"/>
      <c r="B9" s="27"/>
      <c r="C9" s="27"/>
      <c r="D9" s="27"/>
      <c r="E9" s="27"/>
      <c r="F9" s="27"/>
      <c r="G9" s="118"/>
      <c r="H9" s="91" t="e">
        <f>G9/A9</f>
        <v>#DIV/0!</v>
      </c>
      <c r="I9" s="91">
        <f>G9/39</f>
        <v>0</v>
      </c>
      <c r="J9" s="27"/>
      <c r="K9" s="92">
        <f>J9*3045</f>
        <v>0</v>
      </c>
      <c r="L9" s="87"/>
      <c r="M9" s="88"/>
      <c r="N9" s="93" t="e">
        <f>M9/K9</f>
        <v>#DIV/0!</v>
      </c>
      <c r="O9" s="10"/>
    </row>
    <row r="10" spans="1:16" x14ac:dyDescent="0.25">
      <c r="A10" s="37"/>
      <c r="B10" s="37"/>
      <c r="C10" s="37"/>
      <c r="D10" s="37"/>
      <c r="E10" s="38"/>
      <c r="F10" s="38"/>
      <c r="G10" s="39"/>
      <c r="H10" s="39"/>
      <c r="I10" s="40"/>
      <c r="J10" s="41"/>
    </row>
    <row r="11" spans="1:16" x14ac:dyDescent="0.25">
      <c r="A11" s="94">
        <v>3</v>
      </c>
      <c r="B11" s="94">
        <v>1</v>
      </c>
      <c r="C11" s="94">
        <v>2</v>
      </c>
      <c r="D11" s="94">
        <v>0</v>
      </c>
      <c r="E11" s="94">
        <v>2</v>
      </c>
      <c r="F11" s="94">
        <v>1</v>
      </c>
      <c r="G11" s="94">
        <v>58.5</v>
      </c>
      <c r="H11" s="94">
        <f>G11/A11</f>
        <v>19.5</v>
      </c>
      <c r="I11" s="95">
        <f>G11/39</f>
        <v>1.5</v>
      </c>
      <c r="J11" s="100">
        <v>15</v>
      </c>
      <c r="K11" s="96">
        <v>45675</v>
      </c>
      <c r="L11" s="96">
        <v>45000</v>
      </c>
      <c r="M11" s="96">
        <v>675</v>
      </c>
      <c r="N11" s="97">
        <f>M11/K11</f>
        <v>1.4778325123152709E-2</v>
      </c>
      <c r="O11" s="97"/>
      <c r="P11" s="86"/>
    </row>
    <row r="12" spans="1:16" x14ac:dyDescent="0.25">
      <c r="A12" s="80" t="s">
        <v>53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7"/>
      <c r="O12" s="16"/>
    </row>
    <row r="13" spans="1:16" x14ac:dyDescent="0.25">
      <c r="A13" s="42"/>
      <c r="B13" s="42"/>
      <c r="C13" s="42"/>
      <c r="D13" s="42"/>
      <c r="E13" s="42"/>
      <c r="F13" s="42"/>
      <c r="G13" s="43"/>
      <c r="H13" s="43"/>
      <c r="I13" s="44"/>
      <c r="J13" s="45"/>
    </row>
    <row r="16" spans="1:16" x14ac:dyDescent="0.25">
      <c r="L16" s="84"/>
      <c r="M16" s="84"/>
      <c r="N16" s="84"/>
      <c r="O16" s="84"/>
    </row>
    <row r="17" spans="12:15" ht="14.45" customHeight="1" x14ac:dyDescent="0.25">
      <c r="L17" s="84"/>
      <c r="M17" s="84"/>
      <c r="N17" s="84"/>
      <c r="O17" s="84"/>
    </row>
    <row r="18" spans="12:15" ht="15" customHeight="1" x14ac:dyDescent="0.25">
      <c r="L18" s="85"/>
      <c r="M18" s="83"/>
      <c r="N18" s="83"/>
      <c r="O18" s="84"/>
    </row>
    <row r="19" spans="12:15" x14ac:dyDescent="0.25">
      <c r="L19" s="84"/>
      <c r="M19" s="84"/>
      <c r="N19" s="84"/>
      <c r="O19" s="84"/>
    </row>
    <row r="20" spans="12:15" x14ac:dyDescent="0.25">
      <c r="L20" s="84"/>
      <c r="M20" s="84"/>
      <c r="N20" s="84"/>
      <c r="O20" s="84"/>
    </row>
    <row r="21" spans="12:15" x14ac:dyDescent="0.25">
      <c r="L21" s="84"/>
      <c r="M21" s="84"/>
      <c r="N21" s="84"/>
      <c r="O21" s="84"/>
    </row>
  </sheetData>
  <sheetProtection sheet="1" objects="1" scenarios="1"/>
  <mergeCells count="12">
    <mergeCell ref="O7:O8"/>
    <mergeCell ref="A1:J1"/>
    <mergeCell ref="A2:J2"/>
    <mergeCell ref="A7:A8"/>
    <mergeCell ref="B7:D7"/>
    <mergeCell ref="G7:G8"/>
    <mergeCell ref="I7:I8"/>
    <mergeCell ref="J7:J8"/>
    <mergeCell ref="H7:H8"/>
    <mergeCell ref="E7:F7"/>
    <mergeCell ref="L7:N7"/>
    <mergeCell ref="K7:K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DB7A-1139-427D-9BDD-DF26417413DA}">
  <dimension ref="A1:I35"/>
  <sheetViews>
    <sheetView workbookViewId="0">
      <selection activeCell="B14" sqref="B14"/>
    </sheetView>
  </sheetViews>
  <sheetFormatPr baseColWidth="10" defaultRowHeight="15" x14ac:dyDescent="0.25"/>
  <cols>
    <col min="1" max="1" width="22.85546875" customWidth="1"/>
    <col min="2" max="2" width="21.85546875" bestFit="1" customWidth="1"/>
    <col min="3" max="3" width="22.85546875" customWidth="1"/>
    <col min="4" max="5" width="15.7109375" customWidth="1"/>
    <col min="6" max="9" width="22.85546875" customWidth="1"/>
  </cols>
  <sheetData>
    <row r="1" spans="1:9" ht="19.5" x14ac:dyDescent="0.3">
      <c r="A1" s="147" t="s">
        <v>32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5">
      <c r="A2" s="148" t="s">
        <v>2</v>
      </c>
      <c r="B2" s="148"/>
      <c r="C2" s="148"/>
      <c r="D2" s="148"/>
      <c r="E2" s="148"/>
      <c r="F2" s="148"/>
      <c r="G2" s="148"/>
      <c r="H2" s="148"/>
      <c r="I2" s="148"/>
    </row>
    <row r="3" spans="1:9" ht="18" x14ac:dyDescent="0.25">
      <c r="A3" s="28"/>
      <c r="B3" s="28"/>
      <c r="C3" s="28"/>
      <c r="D3" s="48"/>
      <c r="E3" s="49"/>
      <c r="F3" s="49"/>
      <c r="I3" s="71" t="s">
        <v>58</v>
      </c>
    </row>
    <row r="5" spans="1:9" x14ac:dyDescent="0.25">
      <c r="A5" s="50" t="s">
        <v>9</v>
      </c>
      <c r="F5" s="101"/>
    </row>
    <row r="7" spans="1:9" x14ac:dyDescent="0.25">
      <c r="A7" s="29" t="s">
        <v>19</v>
      </c>
    </row>
    <row r="8" spans="1:9" x14ac:dyDescent="0.25">
      <c r="A8" s="51" t="s">
        <v>10</v>
      </c>
      <c r="B8" s="52"/>
      <c r="C8" s="52"/>
      <c r="D8" s="52"/>
      <c r="E8" s="52"/>
      <c r="F8" s="52"/>
      <c r="G8" s="52"/>
      <c r="H8" s="52"/>
    </row>
    <row r="9" spans="1:9" x14ac:dyDescent="0.25">
      <c r="A9" s="51" t="s">
        <v>11</v>
      </c>
      <c r="B9" s="52"/>
      <c r="C9" s="52"/>
      <c r="D9" s="52"/>
      <c r="E9" s="52"/>
      <c r="F9" s="52"/>
      <c r="G9" s="52"/>
      <c r="H9" s="52"/>
    </row>
    <row r="10" spans="1:9" x14ac:dyDescent="0.25">
      <c r="A10" s="51"/>
      <c r="B10" s="52"/>
      <c r="C10" s="52"/>
      <c r="D10" s="52"/>
      <c r="E10" s="52"/>
      <c r="F10" s="52"/>
      <c r="G10" s="52"/>
      <c r="H10" s="52"/>
    </row>
    <row r="11" spans="1:9" x14ac:dyDescent="0.25">
      <c r="A11" s="53" t="s">
        <v>12</v>
      </c>
      <c r="F11" s="53" t="s">
        <v>13</v>
      </c>
    </row>
    <row r="12" spans="1:9" ht="15.75" thickBot="1" x14ac:dyDescent="0.3"/>
    <row r="13" spans="1:9" ht="64.5" thickBot="1" x14ac:dyDescent="0.3">
      <c r="A13" s="54"/>
      <c r="B13" s="55" t="s">
        <v>20</v>
      </c>
      <c r="C13" s="56" t="s">
        <v>50</v>
      </c>
      <c r="D13" s="30"/>
      <c r="E13" s="30"/>
      <c r="F13" s="54"/>
      <c r="G13" s="55" t="s">
        <v>33</v>
      </c>
      <c r="H13" s="57" t="s">
        <v>51</v>
      </c>
      <c r="I13" s="56" t="s">
        <v>36</v>
      </c>
    </row>
    <row r="14" spans="1:9" ht="63.75" x14ac:dyDescent="0.25">
      <c r="A14" s="58" t="s">
        <v>34</v>
      </c>
      <c r="B14" s="102">
        <v>0</v>
      </c>
      <c r="C14" s="103">
        <v>0</v>
      </c>
      <c r="D14" s="30"/>
      <c r="E14" s="30"/>
      <c r="F14" s="58" t="s">
        <v>22</v>
      </c>
      <c r="G14" s="106">
        <v>0</v>
      </c>
      <c r="H14" s="107">
        <v>0</v>
      </c>
      <c r="I14" s="108"/>
    </row>
    <row r="15" spans="1:9" ht="51.75" thickBot="1" x14ac:dyDescent="0.3">
      <c r="A15" s="59" t="s">
        <v>21</v>
      </c>
      <c r="B15" s="104">
        <v>0</v>
      </c>
      <c r="C15" s="105">
        <v>0</v>
      </c>
      <c r="D15" s="30"/>
      <c r="E15" s="30"/>
      <c r="F15" s="59" t="s">
        <v>23</v>
      </c>
      <c r="G15" s="109">
        <v>0</v>
      </c>
      <c r="H15" s="110">
        <v>0</v>
      </c>
      <c r="I15" s="111"/>
    </row>
    <row r="16" spans="1:9" ht="15.75" thickBot="1" x14ac:dyDescent="0.3">
      <c r="A16" s="60" t="s">
        <v>14</v>
      </c>
      <c r="B16" s="61">
        <f>SUM(B14:B15)</f>
        <v>0</v>
      </c>
      <c r="C16" s="62">
        <f>SUM(C14:C15)</f>
        <v>0</v>
      </c>
      <c r="D16" s="30"/>
      <c r="E16" s="30"/>
      <c r="F16" s="60" t="s">
        <v>15</v>
      </c>
      <c r="G16" s="63">
        <f>SUM(G14:G15)</f>
        <v>0</v>
      </c>
      <c r="H16" s="64">
        <f>SUM(H14:H15)</f>
        <v>0</v>
      </c>
      <c r="I16" s="65">
        <f>SUM(I14:I15)</f>
        <v>0</v>
      </c>
    </row>
    <row r="19" spans="1:7" x14ac:dyDescent="0.25">
      <c r="A19" s="50" t="s">
        <v>52</v>
      </c>
      <c r="D19" s="68"/>
      <c r="E19" s="68"/>
      <c r="F19" s="68"/>
      <c r="G19" s="68"/>
    </row>
    <row r="20" spans="1:7" ht="15.75" thickBot="1" x14ac:dyDescent="0.3">
      <c r="A20" s="66"/>
      <c r="B20" s="68"/>
      <c r="C20" s="68"/>
      <c r="D20" s="68"/>
      <c r="E20" s="68"/>
      <c r="F20" s="68"/>
      <c r="G20" s="68"/>
    </row>
    <row r="21" spans="1:7" x14ac:dyDescent="0.25">
      <c r="A21" s="149"/>
      <c r="B21" s="151" t="s">
        <v>31</v>
      </c>
    </row>
    <row r="22" spans="1:7" ht="15.75" thickBot="1" x14ac:dyDescent="0.3">
      <c r="A22" s="150"/>
      <c r="B22" s="152"/>
    </row>
    <row r="23" spans="1:7" x14ac:dyDescent="0.25">
      <c r="A23" s="58" t="s">
        <v>26</v>
      </c>
      <c r="B23" s="112"/>
    </row>
    <row r="24" spans="1:7" x14ac:dyDescent="0.25">
      <c r="A24" s="67" t="s">
        <v>27</v>
      </c>
      <c r="B24" s="113"/>
    </row>
    <row r="25" spans="1:7" x14ac:dyDescent="0.25">
      <c r="A25" s="73" t="s">
        <v>28</v>
      </c>
      <c r="B25" s="113"/>
    </row>
    <row r="26" spans="1:7" x14ac:dyDescent="0.25">
      <c r="A26" s="74" t="s">
        <v>29</v>
      </c>
      <c r="B26" s="113"/>
    </row>
    <row r="27" spans="1:7" ht="15.75" thickBot="1" x14ac:dyDescent="0.3">
      <c r="A27" s="75" t="s">
        <v>30</v>
      </c>
      <c r="B27" s="116"/>
    </row>
    <row r="28" spans="1:7" ht="15.75" thickBot="1" x14ac:dyDescent="0.3">
      <c r="A28" s="69" t="s">
        <v>25</v>
      </c>
      <c r="B28" s="72">
        <f>SUM(B23:B27)</f>
        <v>0</v>
      </c>
    </row>
    <row r="31" spans="1:7" x14ac:dyDescent="0.25">
      <c r="A31" s="50" t="s">
        <v>16</v>
      </c>
    </row>
    <row r="32" spans="1:7" ht="15.75" thickBot="1" x14ac:dyDescent="0.3"/>
    <row r="33" spans="1:3" ht="30" customHeight="1" thickBot="1" x14ac:dyDescent="0.3">
      <c r="A33" s="143" t="s">
        <v>17</v>
      </c>
      <c r="B33" s="144"/>
      <c r="C33" s="114"/>
    </row>
    <row r="34" spans="1:3" ht="42" customHeight="1" thickBot="1" x14ac:dyDescent="0.3">
      <c r="A34" s="145" t="s">
        <v>24</v>
      </c>
      <c r="B34" s="146"/>
      <c r="C34" s="115"/>
    </row>
    <row r="35" spans="1:3" x14ac:dyDescent="0.25">
      <c r="A35" s="70"/>
    </row>
  </sheetData>
  <sheetProtection algorithmName="SHA-512" hashValue="7ulHvP97bkX6JAq7ltbrUhvF55uU7TrZDaVPiLzr8mRAtRa+Ov8EKH+ZQ/Z/xExiyl/TlI9AC0HE7Hmj0cv/ag==" saltValue="4yIXB+djKTAPD6e5QIA7cg==" spinCount="100000" sheet="1" objects="1" scenarios="1"/>
  <mergeCells count="6">
    <mergeCell ref="A33:B33"/>
    <mergeCell ref="A34:B34"/>
    <mergeCell ref="A1:I1"/>
    <mergeCell ref="A2:I2"/>
    <mergeCell ref="A21:A22"/>
    <mergeCell ref="B21:B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Anlage 1 FK Sprachbildung</vt:lpstr>
      <vt:lpstr>Anlage 2 Verbund-Fachberatung</vt:lpstr>
      <vt:lpstr>Anlage 3 Gesamtübersicht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Alexandra (NLSchB)</dc:creator>
  <cp:lastModifiedBy>Lück, Steffen (RLSB-H)</cp:lastModifiedBy>
  <cp:lastPrinted>2024-01-25T13:44:23Z</cp:lastPrinted>
  <dcterms:created xsi:type="dcterms:W3CDTF">2017-09-11T10:29:44Z</dcterms:created>
  <dcterms:modified xsi:type="dcterms:W3CDTF">2024-02-26T07:45:49Z</dcterms:modified>
</cp:coreProperties>
</file>